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52" windowWidth="19980" windowHeight="7380" activeTab="1"/>
  </bookViews>
  <sheets>
    <sheet name="HOW TO" sheetId="6" r:id="rId1"/>
    <sheet name="Template IMPACTPapeRec" sheetId="1" r:id="rId2"/>
    <sheet name="Dropdown lists" sheetId="2" r:id="rId3"/>
  </sheets>
  <definedNames>
    <definedName name="Urbanisation_class">'Dropdown lists'!$C$3:$C$7</definedName>
    <definedName name="Yes_No?">'Template IMPACTPapeRec'!$C$49</definedName>
  </definedNames>
  <calcPr calcId="145621"/>
</workbook>
</file>

<file path=xl/calcChain.xml><?xml version="1.0" encoding="utf-8"?>
<calcChain xmlns="http://schemas.openxmlformats.org/spreadsheetml/2006/main">
  <c r="I195" i="1" l="1"/>
  <c r="G195" i="1"/>
  <c r="E195" i="1"/>
  <c r="C195" i="1"/>
  <c r="C22" i="1" l="1"/>
  <c r="C19" i="1"/>
  <c r="G139" i="1" l="1"/>
  <c r="I139" i="1" s="1"/>
  <c r="G140" i="1"/>
  <c r="I140" i="1" s="1"/>
  <c r="G141" i="1"/>
  <c r="I141" i="1" s="1"/>
  <c r="G142" i="1"/>
  <c r="I142" i="1" s="1"/>
  <c r="G143" i="1"/>
  <c r="I143" i="1" s="1"/>
  <c r="G144" i="1"/>
  <c r="I144" i="1" s="1"/>
  <c r="G145" i="1"/>
  <c r="I145" i="1" s="1"/>
  <c r="G146" i="1"/>
  <c r="I146" i="1" s="1"/>
  <c r="G147" i="1"/>
  <c r="I147" i="1" s="1"/>
  <c r="G148" i="1"/>
  <c r="I148" i="1" s="1"/>
  <c r="G149" i="1"/>
  <c r="I149" i="1" s="1"/>
  <c r="G150" i="1"/>
  <c r="I150" i="1" s="1"/>
  <c r="G151" i="1"/>
  <c r="I151" i="1" s="1"/>
  <c r="G152" i="1"/>
  <c r="I152" i="1" s="1"/>
  <c r="G153" i="1"/>
  <c r="I153" i="1" s="1"/>
  <c r="G138" i="1"/>
  <c r="D158" i="1" s="1"/>
  <c r="I138" i="1" l="1"/>
  <c r="D159" i="1"/>
  <c r="D160" i="1"/>
  <c r="D161" i="1"/>
  <c r="D162" i="1"/>
  <c r="D163" i="1"/>
  <c r="D164" i="1"/>
  <c r="D165" i="1"/>
  <c r="D166" i="1"/>
  <c r="D167" i="1"/>
  <c r="D168" i="1"/>
  <c r="D169" i="1"/>
  <c r="D170" i="1"/>
  <c r="D171" i="1"/>
  <c r="D172" i="1"/>
  <c r="D173" i="1"/>
  <c r="J219" i="1" l="1"/>
  <c r="I219" i="1"/>
  <c r="H219" i="1"/>
  <c r="G219" i="1"/>
  <c r="F219" i="1"/>
  <c r="E219" i="1"/>
  <c r="D219" i="1"/>
  <c r="C219" i="1"/>
  <c r="J212" i="1"/>
  <c r="I212" i="1"/>
  <c r="H212" i="1"/>
  <c r="G212" i="1"/>
  <c r="F212" i="1"/>
  <c r="E212" i="1"/>
  <c r="D212" i="1"/>
  <c r="C212" i="1"/>
  <c r="D207" i="1"/>
  <c r="E207" i="1"/>
  <c r="F207" i="1"/>
  <c r="G207" i="1"/>
  <c r="H207" i="1"/>
  <c r="I207" i="1"/>
  <c r="J207" i="1"/>
  <c r="C207" i="1"/>
  <c r="D114" i="1" l="1"/>
  <c r="C114" i="1" s="1"/>
  <c r="D113" i="1"/>
  <c r="C113" i="1" s="1"/>
  <c r="D133" i="1" l="1"/>
  <c r="C133" i="1"/>
  <c r="E132" i="1" s="1"/>
  <c r="D124" i="1"/>
  <c r="C124" i="1"/>
  <c r="E120" i="1" s="1"/>
  <c r="D108" i="1"/>
  <c r="C108" i="1"/>
  <c r="D98" i="1"/>
  <c r="C98" i="1"/>
  <c r="E93" i="1" s="1"/>
  <c r="E105" i="1" l="1"/>
  <c r="E121" i="1"/>
  <c r="E129" i="1"/>
  <c r="E122" i="1"/>
  <c r="E130" i="1"/>
  <c r="E119" i="1"/>
  <c r="E124" i="1" s="1"/>
  <c r="E123" i="1"/>
  <c r="E102" i="1"/>
  <c r="E108" i="1" s="1"/>
  <c r="E103" i="1"/>
  <c r="E107" i="1"/>
  <c r="E131" i="1"/>
  <c r="E128" i="1"/>
  <c r="E133" i="1" s="1"/>
  <c r="E94" i="1"/>
  <c r="E95" i="1"/>
  <c r="E92" i="1"/>
  <c r="E98" i="1" s="1"/>
  <c r="E97" i="1"/>
  <c r="E104" i="1"/>
</calcChain>
</file>

<file path=xl/comments1.xml><?xml version="1.0" encoding="utf-8"?>
<comments xmlns="http://schemas.openxmlformats.org/spreadsheetml/2006/main">
  <authors>
    <author>.</author>
  </authors>
  <commentList>
    <comment ref="B110" authorId="0">
      <text>
        <r>
          <rPr>
            <b/>
            <sz val="9"/>
            <color indexed="81"/>
            <rFont val="Tahoma"/>
            <family val="2"/>
          </rPr>
          <t>.:</t>
        </r>
        <r>
          <rPr>
            <sz val="9"/>
            <color indexed="81"/>
            <rFont val="Tahoma"/>
            <family val="2"/>
          </rPr>
          <t xml:space="preserve">
- I am not sure how cities and regions can get this type of information. Isn’t the EPRO (or national paper federation) a more appropriate source of information for this section? (Philippe)</t>
        </r>
      </text>
    </comment>
  </commentList>
</comments>
</file>

<file path=xl/sharedStrings.xml><?xml version="1.0" encoding="utf-8"?>
<sst xmlns="http://schemas.openxmlformats.org/spreadsheetml/2006/main" count="451" uniqueCount="249">
  <si>
    <t xml:space="preserve"> (1)</t>
  </si>
  <si>
    <t>General data</t>
  </si>
  <si>
    <t>Tonnes</t>
  </si>
  <si>
    <t>kg/cap/y</t>
  </si>
  <si>
    <t>Residual waste</t>
  </si>
  <si>
    <t>BB (Bring Banks)</t>
  </si>
  <si>
    <t>DtD (Door-to-Door)</t>
  </si>
  <si>
    <t>RY (Recycling Yards)</t>
  </si>
  <si>
    <t>Municipal waste (total)</t>
  </si>
  <si>
    <t>(2)</t>
  </si>
  <si>
    <t>(3)</t>
  </si>
  <si>
    <t>Municipal waste treatment</t>
  </si>
  <si>
    <t>Incinerated</t>
  </si>
  <si>
    <t>Landfilled</t>
  </si>
  <si>
    <t>Total</t>
  </si>
  <si>
    <t>Recycling Yard</t>
  </si>
  <si>
    <t>4a</t>
  </si>
  <si>
    <t>4b</t>
  </si>
  <si>
    <t>Euro</t>
  </si>
  <si>
    <t>Incineration</t>
  </si>
  <si>
    <t>Landfill</t>
  </si>
  <si>
    <t>%</t>
  </si>
  <si>
    <t xml:space="preserve">Urbanisation class:  </t>
  </si>
  <si>
    <t>E:  0 – 7% multi-family houses</t>
  </si>
  <si>
    <t>Urbanisation type (1)</t>
  </si>
  <si>
    <t>B: Comingled with other recyclables, including glass</t>
  </si>
  <si>
    <t>C: Comingled with other recyclables, without glass</t>
  </si>
  <si>
    <t xml:space="preserve">A:  50 - 100% multi-family houses </t>
  </si>
  <si>
    <t>B: 30 - 49% multi-family houses</t>
  </si>
  <si>
    <t xml:space="preserve">C: 20 – 29% multi-family houses </t>
  </si>
  <si>
    <t>D: 8 – 19% multi-family houses</t>
  </si>
  <si>
    <t>Other (specify)</t>
  </si>
  <si>
    <t>Seperately collected waste (all waste fractions)</t>
  </si>
  <si>
    <t>Seperately collected PfR</t>
  </si>
  <si>
    <t>A: Part of the residual waste (not collected separately)</t>
  </si>
  <si>
    <t>Communication campaigns on PfR collection</t>
  </si>
  <si>
    <t>Paper waste separately/selectively collected</t>
  </si>
  <si>
    <t>Recycling</t>
  </si>
  <si>
    <t>Local currency</t>
  </si>
  <si>
    <t>Municipality</t>
  </si>
  <si>
    <t>Cost coverage</t>
  </si>
  <si>
    <t>(4)</t>
  </si>
  <si>
    <t>PfR</t>
  </si>
  <si>
    <t>Other streams</t>
  </si>
  <si>
    <t>Paper &amp; cardboard collection</t>
  </si>
  <si>
    <t>Yes</t>
  </si>
  <si>
    <t>No</t>
  </si>
  <si>
    <t>Door-to-door?</t>
  </si>
  <si>
    <t>Recipient size</t>
  </si>
  <si>
    <t>Type (2)</t>
  </si>
  <si>
    <t>Yes/No?</t>
  </si>
  <si>
    <t>Bring Banks?</t>
  </si>
  <si>
    <t>Bin</t>
  </si>
  <si>
    <t>Bag</t>
  </si>
  <si>
    <t>Container (above ground)</t>
  </si>
  <si>
    <t>Container (underground)</t>
  </si>
  <si>
    <t>Frequency</t>
  </si>
  <si>
    <t>Recycling Yards?</t>
  </si>
  <si>
    <t>Opening hours</t>
  </si>
  <si>
    <t>Residual waste collection</t>
  </si>
  <si>
    <t>Paper &amp; cardboard waste in residual waste</t>
  </si>
  <si>
    <t>Paper &amp; cardboard waste in municipal waste (total)</t>
  </si>
  <si>
    <t>Composting &amp; Anaerobic Digestion</t>
  </si>
  <si>
    <t>Entering the sorting plant</t>
  </si>
  <si>
    <t>Entering the paper mill</t>
  </si>
  <si>
    <t>Collector</t>
  </si>
  <si>
    <t>ø price /t for PfR</t>
  </si>
  <si>
    <t>Costs &amp; revenues</t>
  </si>
  <si>
    <t>Paper consumption</t>
  </si>
  <si>
    <t>Cardboard consumption</t>
  </si>
  <si>
    <t>PfR quality</t>
  </si>
  <si>
    <t>IMPORTANT NOTE: In line with Standard EN 643, this template always refers to paper and cardboard for recycling, even when mentioning only the short form "Paper for Recycling" or PfR</t>
  </si>
  <si>
    <t>PfR and paper waste treatment</t>
  </si>
  <si>
    <t>D: Separate collection: Paper and board separately from other waste</t>
  </si>
  <si>
    <t>Specify</t>
  </si>
  <si>
    <t>E: Selective collection: Paper separately from board and other types of waste. Specify in column E!</t>
  </si>
  <si>
    <t>specify what it includes: household, commercial,  industrial?</t>
  </si>
  <si>
    <t>Calculated on the basis of national data</t>
  </si>
  <si>
    <t>Board consumption</t>
  </si>
  <si>
    <t>kg/cap/y (national)</t>
  </si>
  <si>
    <t>national, kg/cap/y</t>
  </si>
  <si>
    <t>national, t/y</t>
  </si>
  <si>
    <t>Country population</t>
  </si>
  <si>
    <t>Municipality population</t>
  </si>
  <si>
    <t>Impurities/contamination</t>
  </si>
  <si>
    <t>Vandalism</t>
  </si>
  <si>
    <t>Blocked access to bins</t>
  </si>
  <si>
    <t>Overflowing bins</t>
  </si>
  <si>
    <t>Lack of or inadequate signage</t>
  </si>
  <si>
    <t>Other</t>
  </si>
  <si>
    <t>Problems encountered</t>
  </si>
  <si>
    <t>Description</t>
  </si>
  <si>
    <t>Littering/fly-tipping</t>
  </si>
  <si>
    <t>Other relevant national legislation</t>
  </si>
  <si>
    <t>Door-to-door (t)</t>
  </si>
  <si>
    <t>Bring Banks (t)</t>
  </si>
  <si>
    <t>Recycling Yards (t)</t>
  </si>
  <si>
    <t>Total (t)</t>
  </si>
  <si>
    <t>RDF</t>
  </si>
  <si>
    <t xml:space="preserve">Incinerated </t>
  </si>
  <si>
    <r>
      <t xml:space="preserve">Moisture content </t>
    </r>
    <r>
      <rPr>
        <i/>
        <sz val="11"/>
        <color theme="1"/>
        <rFont val="Calibri"/>
        <family val="2"/>
        <scheme val="minor"/>
      </rPr>
      <t xml:space="preserve"> (in %, according to EN-643)</t>
    </r>
  </si>
  <si>
    <r>
      <t xml:space="preserve">Impurities </t>
    </r>
    <r>
      <rPr>
        <i/>
        <sz val="11"/>
        <color theme="1"/>
        <rFont val="Calibri"/>
        <family val="2"/>
        <scheme val="minor"/>
      </rPr>
      <t>(in %)</t>
    </r>
  </si>
  <si>
    <t>Explain measurement method</t>
  </si>
  <si>
    <t>How to fill in this template</t>
  </si>
  <si>
    <t>Don't fill in</t>
  </si>
  <si>
    <t>Fill in with data/information</t>
  </si>
  <si>
    <t>Colour code</t>
  </si>
  <si>
    <t>Single-family units (%)</t>
  </si>
  <si>
    <t>Multi-family units (%)</t>
  </si>
  <si>
    <t>Abbreviations</t>
  </si>
  <si>
    <t>Paper and cardboard for recycling (= Paper for Recycling = PfR)</t>
  </si>
  <si>
    <t>Square kilometers</t>
  </si>
  <si>
    <t>Percentage</t>
  </si>
  <si>
    <t>t</t>
  </si>
  <si>
    <t>kg</t>
  </si>
  <si>
    <t>Kilogrammes</t>
  </si>
  <si>
    <t>inh</t>
  </si>
  <si>
    <t>cap</t>
  </si>
  <si>
    <t>y</t>
  </si>
  <si>
    <t>DtD</t>
  </si>
  <si>
    <t>Door-to-Door collection</t>
  </si>
  <si>
    <t>BB</t>
  </si>
  <si>
    <t>RY</t>
  </si>
  <si>
    <t>Bring Bank</t>
  </si>
  <si>
    <t>SRF</t>
  </si>
  <si>
    <t>Refuse-derived fuel</t>
  </si>
  <si>
    <t>Solid recovered fuel / specified recovered fuel</t>
  </si>
  <si>
    <t>Recycled*</t>
  </si>
  <si>
    <t>see tab/sheet 3, "dropdown lists" (1)</t>
  </si>
  <si>
    <t>Recipient (3)</t>
  </si>
  <si>
    <t>see tab/sheet 3, "dropdown lists" for (2) and (3)</t>
  </si>
  <si>
    <t>a</t>
  </si>
  <si>
    <t>b</t>
  </si>
  <si>
    <t>c</t>
  </si>
  <si>
    <t>Others?</t>
  </si>
  <si>
    <t>This refers to the waste fee/waste tax, which refers to the full waste management services and not per waste stream.</t>
  </si>
  <si>
    <t>If the differentiation between HH waste and commercial waste can not be made, please indicate so. Please do also estimate which percentage of all municipal waste comes from commercials.</t>
  </si>
  <si>
    <t>Date</t>
  </si>
  <si>
    <t>name of the country</t>
  </si>
  <si>
    <t>name of the region</t>
  </si>
  <si>
    <t>Country</t>
  </si>
  <si>
    <t>Region</t>
  </si>
  <si>
    <r>
      <t>Surface (km</t>
    </r>
    <r>
      <rPr>
        <vertAlign val="superscript"/>
        <sz val="11"/>
        <color theme="1"/>
        <rFont val="Calibri"/>
        <family val="2"/>
        <scheme val="minor"/>
      </rPr>
      <t>2</t>
    </r>
    <r>
      <rPr>
        <sz val="11"/>
        <color theme="1"/>
        <rFont val="Calibri"/>
        <family val="2"/>
        <scheme val="minor"/>
      </rPr>
      <t>)</t>
    </r>
  </si>
  <si>
    <r>
      <t>Density (inhabitants/km</t>
    </r>
    <r>
      <rPr>
        <vertAlign val="superscript"/>
        <sz val="11"/>
        <color theme="1"/>
        <rFont val="Calibri"/>
        <family val="2"/>
        <scheme val="minor"/>
      </rPr>
      <t>2</t>
    </r>
    <r>
      <rPr>
        <sz val="11"/>
        <color theme="1"/>
        <rFont val="Calibri"/>
        <family val="2"/>
        <scheme val="minor"/>
      </rPr>
      <t>)</t>
    </r>
  </si>
  <si>
    <t>Collection</t>
  </si>
  <si>
    <t>Recycling targets</t>
  </si>
  <si>
    <t>General and paper &amp; cardboard recycling targets?</t>
  </si>
  <si>
    <t>National system</t>
  </si>
  <si>
    <t>Legal and policy framework / Background information</t>
  </si>
  <si>
    <t>2a</t>
  </si>
  <si>
    <t>Municipal system</t>
  </si>
  <si>
    <t>2b</t>
  </si>
  <si>
    <t>3a</t>
  </si>
  <si>
    <t>How is the citizen charged for waste management services? With a specific waste fee or included in an aggregated utilities bill? How are the fees calculated?</t>
  </si>
  <si>
    <t>Type of waste fees for citizens</t>
  </si>
  <si>
    <t>Type of waste fees for small businesses</t>
  </si>
  <si>
    <t>National legislation*</t>
  </si>
  <si>
    <t>Regional legislation*</t>
  </si>
  <si>
    <t>Local legislation*</t>
  </si>
  <si>
    <t>*</t>
  </si>
  <si>
    <t>Please indicate each time the legislative act (including where relevant the number of the article and paragraph)</t>
  </si>
  <si>
    <t>EPR schemes*</t>
  </si>
  <si>
    <r>
      <t>km</t>
    </r>
    <r>
      <rPr>
        <vertAlign val="superscript"/>
        <sz val="11"/>
        <color theme="1"/>
        <rFont val="Calibri"/>
        <family val="2"/>
        <scheme val="minor"/>
      </rPr>
      <t>2</t>
    </r>
  </si>
  <si>
    <t>EPR</t>
  </si>
  <si>
    <t>Extended Producer Responsibility</t>
  </si>
  <si>
    <t>Which incentives or constraints (legislative/ financial) have been put in place in order to engage the citizens?</t>
  </si>
  <si>
    <t>Incentives for separate collection of PfR</t>
  </si>
  <si>
    <t>Which communication actions are undertaken to reach the citizens (in terms of frequency, type, channels,subject)? Is the focus more on general awareness raising campaigns or on technical indications on how to separate at source (or both)?
How are communication campaigns financed?</t>
  </si>
  <si>
    <t>Collection system - description</t>
  </si>
  <si>
    <t>3b</t>
  </si>
  <si>
    <t>Household waste*</t>
  </si>
  <si>
    <t>Commercial waste*</t>
  </si>
  <si>
    <t>Municipal waste</t>
  </si>
  <si>
    <t>Municipal paper and cardboard</t>
  </si>
  <si>
    <t>Please indicate the year - preferably 2014 or 2015</t>
  </si>
  <si>
    <t>Residual waste (t)</t>
  </si>
  <si>
    <t>Other separately collected waste (t)</t>
  </si>
  <si>
    <t>Evolution paper and cardboard waste collected</t>
  </si>
  <si>
    <t>Evolution paper and cardboard waste recycled</t>
  </si>
  <si>
    <t>Paper waste recycled (%)</t>
  </si>
  <si>
    <t>Revenues</t>
  </si>
  <si>
    <t>Citizens</t>
  </si>
  <si>
    <t>Small shops</t>
  </si>
  <si>
    <t>Costs for an individual citizen/ year</t>
  </si>
  <si>
    <t>Costs for a 4-people household/ year</t>
  </si>
  <si>
    <t>Average price that the collection company can achieve for a tonne of PfR collected</t>
  </si>
  <si>
    <t>If the average on your territory is significantly different from this, please mention it here!</t>
  </si>
  <si>
    <t>Treatment</t>
  </si>
  <si>
    <t>Costs/tonne</t>
  </si>
  <si>
    <t>Municipal waste generation and collection</t>
  </si>
  <si>
    <t>name of the municipality</t>
  </si>
  <si>
    <t>date of filling in template (MM/YYYY)</t>
  </si>
  <si>
    <t>EPR scheme</t>
  </si>
  <si>
    <t xml:space="preserve">What is the national legislation concerning EPR for paper? Is there an EPR organisation in charge of paper and cardboard packaging and/ or for graphic paper? Or are there several EPR organisations? </t>
  </si>
  <si>
    <t>Important remarks</t>
  </si>
  <si>
    <t>→ All information provided here will be kept confidential and only shared with the project partners of the IMPACTPapeRec project. For information that is foreseen for publishing we will request your agreement.</t>
  </si>
  <si>
    <t xml:space="preserve">→ This template aims at getting a complete picture of the waste management system applied in your municipality, focusing on the paper and cardboard waste stream. Therefore please don't hesitate to be very descriptive and include all relevant information. </t>
  </si>
  <si>
    <t>Collection service</t>
  </si>
  <si>
    <t>Year</t>
  </si>
  <si>
    <t>Fixed fee*</t>
  </si>
  <si>
    <t>Variable fee*</t>
  </si>
  <si>
    <t>Other (please specify!)</t>
  </si>
  <si>
    <t>Don't fill in, it will get calculated automatically</t>
  </si>
  <si>
    <t>Choose one option from the Dropdown list. You can see all lists in sheet 3 "Dropdown lists"</t>
  </si>
  <si>
    <t>Inhabitants</t>
  </si>
  <si>
    <t>Capita = person</t>
  </si>
  <si>
    <t xml:space="preserve">→ Please refer to the separate "Definitions" document in case some terms are not clear </t>
  </si>
  <si>
    <t>Any other legislation that has a direct or indirect impact on paper collection</t>
  </si>
  <si>
    <t>Legislation on regional level concerning collection or recycling of PfR (additional to national legislation)</t>
  </si>
  <si>
    <t>Which EPR scheme(s) for paper is operating on your territory?</t>
  </si>
  <si>
    <t>How many litres per inhabitant does the service offer? This is calculated by the frequency multiplied with the capacity of the lorry divided by the population attended/serviced.</t>
  </si>
  <si>
    <t>Which kind of truck are you using (see definitions document)? What capacity do these trucks have? How many citizens do they service? How many shops do they service?</t>
  </si>
  <si>
    <t>Collection service residual waste</t>
  </si>
  <si>
    <t>Collection service paper waste</t>
  </si>
  <si>
    <t>How many litres per shop does the service offer? This is calculated by the frequency multiplied with the capacity of the lorry divided by the shops attended/serviced.</t>
  </si>
  <si>
    <t>XX</t>
  </si>
  <si>
    <t>Municipal paper &amp; cardboard consumption - will be filled in by ACR+</t>
  </si>
  <si>
    <t>8a</t>
  </si>
  <si>
    <t>8b</t>
  </si>
  <si>
    <t>8c</t>
  </si>
  <si>
    <t>8d</t>
  </si>
  <si>
    <t>8e</t>
  </si>
  <si>
    <t>5a</t>
  </si>
  <si>
    <t>5b</t>
  </si>
  <si>
    <t>Total cost of collection system (per ton)</t>
  </si>
  <si>
    <t>Cost of PfR collection (per ton)</t>
  </si>
  <si>
    <t>Collection costs related to other waste fractions (apart from paper, per ton)</t>
  </si>
  <si>
    <t>Total cost of sorting (per ton)</t>
  </si>
  <si>
    <t>Cost of PfR sorting (per ton)</t>
  </si>
  <si>
    <t>Sorting costs related to other waste fractions (apart from paper, per ton)</t>
  </si>
  <si>
    <t>Revenues from material selling (only paper &amp; board, per ton)</t>
  </si>
  <si>
    <t>Revenues from EPR schemes (total, per ton)</t>
  </si>
  <si>
    <t>Revenues from EPR schemes (PfR-specific, per ton)</t>
  </si>
  <si>
    <t>Costs/year/ton</t>
  </si>
  <si>
    <t>Revenues/year/ton</t>
  </si>
  <si>
    <r>
      <t>Costs for a commercial entity with an average size of 75m2 &amp; 2 employees/ year</t>
    </r>
    <r>
      <rPr>
        <b/>
        <vertAlign val="superscript"/>
        <sz val="11"/>
        <color theme="1"/>
        <rFont val="Calibri"/>
        <family val="2"/>
        <scheme val="minor"/>
      </rPr>
      <t>1</t>
    </r>
  </si>
  <si>
    <t>Are there legal requirements on how waste collection should be done (general and on separate/ selective collection of paper &amp; cardboard)? Who is responsible for collection (regions/ municipalities/..)?</t>
  </si>
  <si>
    <t xml:space="preserve">Specify measurement method. If possible, try to use the “DREC” (Destination RECycling) methodology. The weight of the municipal waste recycled waste is thereby understood as the weight of recyclables separately collected at source and the output of sorting facilities going directly to recycling facilities. Find out more here: http://www.regions4recycling.eu/R4R_toolkit/R4R_methodology </t>
  </si>
  <si>
    <t>Paper waste recycled* (t)</t>
  </si>
  <si>
    <t>Legislation on local level concerning collection or recycling of PfR; definition of municipal waste; public or private responsibility for collection; etc. How is the limit between household, commercial and industrial waste defined? Please refer to section "end-users"in definitions document and list all entities to which the municipal waste system applies. When was separate collection first introduced?</t>
  </si>
  <si>
    <t>Theft/Scavenging</t>
  </si>
  <si>
    <t>Please indicate costs for at least one of the two categories</t>
  </si>
  <si>
    <t>Other collection forms</t>
  </si>
  <si>
    <t>just one quality</t>
  </si>
  <si>
    <t>Revenues from material selling (other recyclables)</t>
  </si>
  <si>
    <t>Please indicate if collection cost includes costs for sorting</t>
  </si>
  <si>
    <t>Total cost of collection and sorting</t>
  </si>
  <si>
    <t>Total revenues for all waste streams</t>
  </si>
  <si>
    <t>How are small shops, small businesses, schools, administrations charged for waste management services? With a specific fee or included in an aggregated utilities bill? How are the fees calculated?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</si>
</sst>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2]\ #,##0.00"/>
  </numFmts>
  <fonts count="29" x14ac:knownFonts="1">
    <font>
      <sz val="11"/>
      <color theme="1"/>
      <name val="Calibri"/>
      <family val="2"/>
      <scheme val="minor"/>
    </font>
    <font>
      <b/>
      <sz val="11"/>
      <color theme="1"/>
      <name val="Calibri"/>
      <family val="2"/>
      <scheme val="minor"/>
    </font>
    <font>
      <i/>
      <sz val="9"/>
      <color theme="1"/>
      <name val="Calibri"/>
      <family val="2"/>
      <scheme val="minor"/>
    </font>
    <font>
      <sz val="11"/>
      <color rgb="FFFF0000"/>
      <name val="Calibri"/>
      <family val="2"/>
      <scheme val="minor"/>
    </font>
    <font>
      <sz val="10"/>
      <color theme="1"/>
      <name val="Calibri"/>
      <family val="2"/>
      <scheme val="minor"/>
    </font>
    <font>
      <i/>
      <sz val="11"/>
      <color theme="1"/>
      <name val="Calibri"/>
      <family val="2"/>
      <scheme val="minor"/>
    </font>
    <font>
      <i/>
      <sz val="10"/>
      <color theme="1"/>
      <name val="Calibri"/>
      <family val="2"/>
      <scheme val="minor"/>
    </font>
    <font>
      <b/>
      <i/>
      <sz val="10"/>
      <color theme="1"/>
      <name val="Calibri"/>
      <family val="2"/>
      <scheme val="minor"/>
    </font>
    <font>
      <b/>
      <sz val="10"/>
      <color theme="1"/>
      <name val="Calibri"/>
      <family val="2"/>
      <scheme val="minor"/>
    </font>
    <font>
      <i/>
      <sz val="11"/>
      <color rgb="FFFF0000"/>
      <name val="Calibri"/>
      <family val="2"/>
      <scheme val="minor"/>
    </font>
    <font>
      <b/>
      <sz val="12"/>
      <color theme="1"/>
      <name val="Calibri"/>
      <family val="2"/>
      <scheme val="minor"/>
    </font>
    <font>
      <sz val="12"/>
      <color theme="1"/>
      <name val="Calibri"/>
      <family val="2"/>
      <scheme val="minor"/>
    </font>
    <font>
      <sz val="11"/>
      <color theme="1"/>
      <name val="Calibri"/>
      <family val="2"/>
    </font>
    <font>
      <i/>
      <sz val="11"/>
      <name val="Calibri"/>
      <family val="2"/>
      <scheme val="minor"/>
    </font>
    <font>
      <sz val="11"/>
      <name val="Calibri"/>
      <family val="2"/>
      <scheme val="minor"/>
    </font>
    <font>
      <b/>
      <sz val="12"/>
      <color rgb="FF00B050"/>
      <name val="Calibri"/>
      <family val="2"/>
      <scheme val="minor"/>
    </font>
    <font>
      <b/>
      <i/>
      <sz val="10"/>
      <name val="Calibri"/>
      <family val="2"/>
      <scheme val="minor"/>
    </font>
    <font>
      <b/>
      <sz val="14"/>
      <color theme="1"/>
      <name val="Calibri"/>
      <family val="2"/>
      <scheme val="minor"/>
    </font>
    <font>
      <b/>
      <sz val="18"/>
      <color theme="3" tint="-0.249977111117893"/>
      <name val="Calibri"/>
      <family val="2"/>
      <scheme val="minor"/>
    </font>
    <font>
      <b/>
      <sz val="14"/>
      <color theme="3" tint="0.39997558519241921"/>
      <name val="Calibri"/>
      <family val="2"/>
      <scheme val="minor"/>
    </font>
    <font>
      <vertAlign val="superscript"/>
      <sz val="11"/>
      <color theme="1"/>
      <name val="Calibri"/>
      <family val="2"/>
      <scheme val="minor"/>
    </font>
    <font>
      <i/>
      <sz val="10"/>
      <name val="Calibri"/>
      <family val="2"/>
      <scheme val="minor"/>
    </font>
    <font>
      <sz val="9"/>
      <color indexed="81"/>
      <name val="Tahoma"/>
      <family val="2"/>
    </font>
    <font>
      <b/>
      <sz val="9"/>
      <color indexed="81"/>
      <name val="Tahoma"/>
      <family val="2"/>
    </font>
    <font>
      <sz val="11"/>
      <color theme="0" tint="-0.499984740745262"/>
      <name val="Calibri"/>
      <family val="2"/>
      <scheme val="minor"/>
    </font>
    <font>
      <b/>
      <vertAlign val="superscript"/>
      <sz val="11"/>
      <color theme="1"/>
      <name val="Calibri"/>
      <family val="2"/>
      <scheme val="minor"/>
    </font>
    <font>
      <vertAlign val="superscript"/>
      <sz val="10"/>
      <color theme="1"/>
      <name val="Calibri"/>
      <family val="2"/>
      <scheme val="minor"/>
    </font>
    <font>
      <b/>
      <sz val="11"/>
      <name val="Calibri"/>
      <family val="2"/>
      <scheme val="minor"/>
    </font>
    <font>
      <sz val="10"/>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FF99"/>
        <bgColor indexed="64"/>
      </patternFill>
    </fill>
    <fill>
      <patternFill patternType="solid">
        <fgColor theme="0"/>
        <bgColor indexed="64"/>
      </patternFill>
    </fill>
  </fills>
  <borders count="70">
    <border>
      <left/>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bottom style="hair">
        <color indexed="64"/>
      </bottom>
      <diagonal/>
    </border>
    <border>
      <left style="thin">
        <color indexed="64"/>
      </left>
      <right/>
      <top/>
      <bottom/>
      <diagonal/>
    </border>
    <border>
      <left style="hair">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right style="thin">
        <color indexed="64"/>
      </right>
      <top/>
      <bottom/>
      <diagonal/>
    </border>
    <border>
      <left/>
      <right style="thin">
        <color indexed="64"/>
      </right>
      <top/>
      <bottom style="hair">
        <color indexed="64"/>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s>
  <cellStyleXfs count="1">
    <xf numFmtId="0" fontId="0" fillId="0" borderId="0"/>
  </cellStyleXfs>
  <cellXfs count="343">
    <xf numFmtId="0" fontId="0" fillId="0" borderId="0" xfId="0"/>
    <xf numFmtId="49" fontId="0" fillId="0" borderId="0" xfId="0" applyNumberFormat="1"/>
    <xf numFmtId="0" fontId="1" fillId="0" borderId="0" xfId="0" applyFont="1" applyAlignment="1">
      <alignment horizontal="center" vertical="top" wrapText="1"/>
    </xf>
    <xf numFmtId="0" fontId="0" fillId="0" borderId="1" xfId="0"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0" fillId="0" borderId="5" xfId="0" applyBorder="1" applyAlignment="1">
      <alignment horizontal="right" vertical="top" wrapText="1"/>
    </xf>
    <xf numFmtId="0" fontId="0" fillId="0" borderId="0" xfId="0" applyBorder="1" applyAlignment="1">
      <alignment horizontal="right" vertical="top" wrapText="1"/>
    </xf>
    <xf numFmtId="0" fontId="0" fillId="0" borderId="0" xfId="0" applyBorder="1" applyAlignment="1">
      <alignment vertical="top" wrapText="1"/>
    </xf>
    <xf numFmtId="0" fontId="0" fillId="0" borderId="0" xfId="0" applyBorder="1" applyAlignment="1">
      <alignment horizontal="center" vertical="top" wrapText="1"/>
    </xf>
    <xf numFmtId="164" fontId="0" fillId="0" borderId="0" xfId="0" applyNumberFormat="1" applyBorder="1" applyAlignment="1">
      <alignment horizontal="center" vertical="top" wrapText="1"/>
    </xf>
    <xf numFmtId="0" fontId="0" fillId="3" borderId="2" xfId="0" applyFill="1" applyBorder="1" applyAlignment="1">
      <alignment horizontal="center" vertical="top" wrapText="1"/>
    </xf>
    <xf numFmtId="0" fontId="0" fillId="0" borderId="9" xfId="0" applyBorder="1" applyAlignment="1">
      <alignment vertical="top" wrapText="1"/>
    </xf>
    <xf numFmtId="0" fontId="0" fillId="0" borderId="0" xfId="0" applyBorder="1" applyAlignment="1">
      <alignment horizontal="left" vertical="top" wrapText="1"/>
    </xf>
    <xf numFmtId="0" fontId="5" fillId="0" borderId="3" xfId="0" applyFont="1" applyBorder="1" applyAlignment="1">
      <alignment horizontal="right" vertical="top" wrapText="1"/>
    </xf>
    <xf numFmtId="0" fontId="0" fillId="0" borderId="5" xfId="0" applyBorder="1" applyAlignment="1">
      <alignment vertical="top" wrapText="1"/>
    </xf>
    <xf numFmtId="0" fontId="1" fillId="0" borderId="1" xfId="0" applyFont="1" applyBorder="1" applyAlignment="1">
      <alignment horizontal="left" vertical="top" wrapText="1"/>
    </xf>
    <xf numFmtId="0" fontId="1" fillId="0" borderId="5" xfId="0" applyFont="1" applyBorder="1" applyAlignment="1">
      <alignment horizontal="left" vertical="top" wrapText="1"/>
    </xf>
    <xf numFmtId="0" fontId="6" fillId="0" borderId="0" xfId="0" applyFont="1" applyAlignment="1">
      <alignment vertical="center" wrapText="1"/>
    </xf>
    <xf numFmtId="0" fontId="6" fillId="3" borderId="9" xfId="0" applyFont="1" applyFill="1" applyBorder="1" applyAlignment="1">
      <alignment horizontal="center" vertical="center" wrapText="1"/>
    </xf>
    <xf numFmtId="0" fontId="1" fillId="3" borderId="1" xfId="0" applyFont="1" applyFill="1" applyBorder="1" applyAlignment="1">
      <alignment vertical="top" wrapText="1"/>
    </xf>
    <xf numFmtId="0" fontId="4" fillId="3" borderId="26" xfId="0" applyFont="1" applyFill="1" applyBorder="1" applyAlignment="1">
      <alignment horizontal="center" vertical="top" wrapText="1"/>
    </xf>
    <xf numFmtId="0" fontId="4" fillId="0" borderId="0" xfId="0" applyFont="1" applyAlignment="1">
      <alignment vertical="top" wrapText="1"/>
    </xf>
    <xf numFmtId="0" fontId="4" fillId="3" borderId="24" xfId="0" applyFont="1" applyFill="1" applyBorder="1" applyAlignment="1">
      <alignment horizontal="center" vertical="top" wrapText="1"/>
    </xf>
    <xf numFmtId="0" fontId="6" fillId="0" borderId="0" xfId="0" applyFont="1" applyBorder="1" applyAlignment="1">
      <alignment horizontal="left"/>
    </xf>
    <xf numFmtId="0" fontId="6" fillId="0" borderId="0" xfId="0" applyFont="1" applyBorder="1" applyAlignment="1">
      <alignment wrapText="1"/>
    </xf>
    <xf numFmtId="0" fontId="0" fillId="0" borderId="9" xfId="0" applyBorder="1" applyAlignment="1">
      <alignment horizontal="center" vertical="top" wrapText="1"/>
    </xf>
    <xf numFmtId="0" fontId="0" fillId="3" borderId="7" xfId="0" applyFill="1" applyBorder="1" applyAlignment="1">
      <alignment horizontal="center" vertical="top" wrapText="1"/>
    </xf>
    <xf numFmtId="0" fontId="5" fillId="0" borderId="35" xfId="0" applyFont="1" applyBorder="1" applyAlignment="1">
      <alignment horizontal="right" vertical="top" wrapText="1"/>
    </xf>
    <xf numFmtId="0" fontId="3" fillId="0" borderId="0" xfId="0" applyFont="1" applyFill="1"/>
    <xf numFmtId="0" fontId="4" fillId="0" borderId="9" xfId="0" applyFont="1" applyBorder="1" applyAlignment="1">
      <alignment vertical="top" wrapText="1"/>
    </xf>
    <xf numFmtId="0" fontId="1" fillId="0" borderId="0" xfId="0" applyFont="1" applyBorder="1" applyAlignment="1">
      <alignment horizontal="left" vertical="top" wrapText="1"/>
    </xf>
    <xf numFmtId="0" fontId="5" fillId="0" borderId="36" xfId="0" applyFont="1" applyBorder="1" applyAlignment="1">
      <alignment horizontal="right" vertical="top" wrapText="1"/>
    </xf>
    <xf numFmtId="0" fontId="1" fillId="0" borderId="3" xfId="0" applyFont="1" applyBorder="1" applyAlignment="1">
      <alignment horizontal="left" vertical="top" wrapText="1"/>
    </xf>
    <xf numFmtId="0" fontId="0" fillId="0" borderId="5" xfId="0" applyBorder="1" applyAlignment="1">
      <alignment horizontal="left" vertical="top" wrapText="1"/>
    </xf>
    <xf numFmtId="10" fontId="0" fillId="0" borderId="0" xfId="0" applyNumberFormat="1" applyBorder="1" applyAlignment="1">
      <alignment vertical="top" wrapText="1"/>
    </xf>
    <xf numFmtId="0" fontId="4" fillId="3" borderId="9" xfId="0" applyFont="1" applyFill="1" applyBorder="1" applyAlignment="1">
      <alignment horizontal="center" vertical="top" wrapText="1"/>
    </xf>
    <xf numFmtId="0" fontId="4" fillId="3" borderId="4" xfId="0" applyFont="1" applyFill="1" applyBorder="1" applyAlignment="1">
      <alignment horizontal="center" vertical="top" wrapText="1"/>
    </xf>
    <xf numFmtId="165" fontId="0" fillId="0" borderId="0" xfId="0" applyNumberFormat="1" applyBorder="1" applyAlignment="1">
      <alignment vertical="top" wrapText="1"/>
    </xf>
    <xf numFmtId="0" fontId="10" fillId="0" borderId="0" xfId="0" applyFont="1" applyFill="1" applyAlignment="1">
      <alignment vertical="top" wrapText="1"/>
    </xf>
    <xf numFmtId="0" fontId="11" fillId="0" borderId="0" xfId="0" applyFont="1" applyFill="1" applyAlignment="1">
      <alignment vertical="top" wrapText="1"/>
    </xf>
    <xf numFmtId="0" fontId="1" fillId="0" borderId="42" xfId="0" applyFont="1" applyBorder="1" applyAlignment="1">
      <alignment horizontal="center" vertical="top" wrapText="1"/>
    </xf>
    <xf numFmtId="0" fontId="0" fillId="0" borderId="43" xfId="0" applyBorder="1" applyAlignment="1">
      <alignment vertical="top" wrapText="1"/>
    </xf>
    <xf numFmtId="0" fontId="0" fillId="0" borderId="44" xfId="0" applyBorder="1" applyAlignment="1">
      <alignment vertical="top" wrapText="1"/>
    </xf>
    <xf numFmtId="0" fontId="10" fillId="2" borderId="45" xfId="0" applyFont="1" applyFill="1" applyBorder="1" applyAlignment="1">
      <alignment horizontal="center" vertical="top" wrapText="1"/>
    </xf>
    <xf numFmtId="0" fontId="10" fillId="2" borderId="0" xfId="0" applyFont="1" applyFill="1" applyBorder="1" applyAlignment="1">
      <alignment vertical="top" wrapText="1"/>
    </xf>
    <xf numFmtId="0" fontId="11" fillId="2" borderId="0" xfId="0" applyFont="1" applyFill="1" applyBorder="1" applyAlignment="1">
      <alignment vertical="top" wrapText="1"/>
    </xf>
    <xf numFmtId="0" fontId="1" fillId="0" borderId="45" xfId="0" applyFont="1" applyBorder="1" applyAlignment="1">
      <alignment horizontal="center" vertical="top" wrapText="1"/>
    </xf>
    <xf numFmtId="0" fontId="1" fillId="0" borderId="0" xfId="0" applyFont="1" applyBorder="1" applyAlignment="1">
      <alignment vertical="top" wrapText="1"/>
    </xf>
    <xf numFmtId="0" fontId="1" fillId="0" borderId="46" xfId="0" applyFont="1" applyBorder="1" applyAlignment="1">
      <alignment vertical="top" wrapText="1"/>
    </xf>
    <xf numFmtId="0" fontId="0" fillId="0" borderId="46" xfId="0" applyBorder="1" applyAlignment="1">
      <alignment vertical="top" wrapText="1"/>
    </xf>
    <xf numFmtId="0" fontId="2" fillId="0" borderId="0" xfId="0" applyFont="1" applyBorder="1" applyAlignment="1">
      <alignment vertical="top" wrapText="1"/>
    </xf>
    <xf numFmtId="0" fontId="3" fillId="0" borderId="0" xfId="0" applyFont="1" applyBorder="1" applyAlignment="1">
      <alignment vertical="top"/>
    </xf>
    <xf numFmtId="0" fontId="5" fillId="0" borderId="0" xfId="0" applyFont="1" applyBorder="1" applyAlignment="1">
      <alignment vertical="top" wrapText="1"/>
    </xf>
    <xf numFmtId="0" fontId="7" fillId="0" borderId="45" xfId="0" applyFont="1" applyBorder="1" applyAlignment="1">
      <alignment vertical="center" wrapText="1"/>
    </xf>
    <xf numFmtId="0" fontId="6" fillId="0" borderId="0" xfId="0" applyFont="1" applyBorder="1" applyAlignment="1">
      <alignment vertical="center" wrapText="1"/>
    </xf>
    <xf numFmtId="0" fontId="6" fillId="0" borderId="46" xfId="0" applyFont="1" applyBorder="1" applyAlignment="1">
      <alignment vertical="center" wrapText="1"/>
    </xf>
    <xf numFmtId="0" fontId="8" fillId="0" borderId="45" xfId="0" applyFont="1" applyBorder="1" applyAlignment="1">
      <alignment horizontal="center" vertical="top" wrapText="1"/>
    </xf>
    <xf numFmtId="0" fontId="4" fillId="0" borderId="46" xfId="0" applyFont="1" applyBorder="1" applyAlignment="1">
      <alignment vertical="top" wrapText="1"/>
    </xf>
    <xf numFmtId="0" fontId="0" fillId="0" borderId="46" xfId="0" applyBorder="1" applyAlignment="1">
      <alignment vertical="top"/>
    </xf>
    <xf numFmtId="0" fontId="2" fillId="0" borderId="0" xfId="0" applyFont="1" applyBorder="1" applyAlignment="1">
      <alignment vertical="top"/>
    </xf>
    <xf numFmtId="0" fontId="1" fillId="0" borderId="47" xfId="0" applyFont="1" applyBorder="1" applyAlignment="1">
      <alignment horizontal="center" vertical="top" wrapText="1"/>
    </xf>
    <xf numFmtId="0" fontId="0" fillId="0" borderId="48" xfId="0" applyBorder="1" applyAlignment="1">
      <alignment vertical="top" wrapText="1"/>
    </xf>
    <xf numFmtId="0" fontId="0" fillId="0" borderId="49" xfId="0" applyBorder="1" applyAlignment="1">
      <alignment vertical="top" wrapText="1"/>
    </xf>
    <xf numFmtId="0" fontId="11" fillId="2" borderId="46" xfId="0" applyFont="1" applyFill="1" applyBorder="1" applyAlignment="1">
      <alignment vertical="top" wrapText="1"/>
    </xf>
    <xf numFmtId="0" fontId="0" fillId="0" borderId="27" xfId="0" applyBorder="1" applyAlignment="1">
      <alignment vertical="top" wrapText="1"/>
    </xf>
    <xf numFmtId="0" fontId="5" fillId="0" borderId="9" xfId="0" applyFont="1" applyBorder="1" applyAlignment="1">
      <alignment horizontal="center" vertical="top" wrapText="1"/>
    </xf>
    <xf numFmtId="0" fontId="5" fillId="0" borderId="0" xfId="0" applyFont="1" applyBorder="1" applyAlignment="1">
      <alignment vertical="center" wrapText="1"/>
    </xf>
    <xf numFmtId="0" fontId="7" fillId="0" borderId="9" xfId="0" applyFont="1" applyBorder="1" applyAlignment="1">
      <alignment vertical="top" wrapText="1"/>
    </xf>
    <xf numFmtId="0" fontId="16" fillId="0" borderId="4" xfId="0" applyFont="1" applyBorder="1" applyAlignment="1">
      <alignment vertical="top"/>
    </xf>
    <xf numFmtId="0" fontId="5" fillId="0" borderId="27" xfId="0" applyFont="1" applyBorder="1" applyAlignment="1">
      <alignment horizontal="right" vertical="top" wrapText="1"/>
    </xf>
    <xf numFmtId="0" fontId="6" fillId="0" borderId="0" xfId="0" applyFont="1" applyBorder="1" applyAlignment="1">
      <alignment vertical="top"/>
    </xf>
    <xf numFmtId="0" fontId="3" fillId="0" borderId="0" xfId="0" applyFont="1" applyAlignment="1">
      <alignment vertical="top" wrapText="1"/>
    </xf>
    <xf numFmtId="0" fontId="3" fillId="0" borderId="0" xfId="0" applyFont="1" applyAlignment="1">
      <alignment vertical="top"/>
    </xf>
    <xf numFmtId="0" fontId="0" fillId="0" borderId="18" xfId="0" applyBorder="1" applyAlignment="1">
      <alignment horizontal="center" vertical="top" wrapText="1"/>
    </xf>
    <xf numFmtId="0" fontId="0" fillId="4" borderId="6" xfId="0" applyFill="1" applyBorder="1" applyAlignment="1">
      <alignment vertical="top" wrapText="1"/>
    </xf>
    <xf numFmtId="4" fontId="0" fillId="4" borderId="8" xfId="0" applyNumberFormat="1" applyFill="1" applyBorder="1" applyAlignment="1">
      <alignment wrapText="1"/>
    </xf>
    <xf numFmtId="2" fontId="0" fillId="4" borderId="8" xfId="0" applyNumberFormat="1" applyFill="1" applyBorder="1" applyAlignment="1">
      <alignment wrapText="1"/>
    </xf>
    <xf numFmtId="10" fontId="0" fillId="4" borderId="6" xfId="0" applyNumberFormat="1" applyFill="1" applyBorder="1" applyAlignment="1">
      <alignment wrapText="1"/>
    </xf>
    <xf numFmtId="10" fontId="0" fillId="4" borderId="4" xfId="0" applyNumberFormat="1" applyFill="1" applyBorder="1" applyAlignment="1">
      <alignment wrapText="1"/>
    </xf>
    <xf numFmtId="4" fontId="0" fillId="4" borderId="9" xfId="0" applyNumberFormat="1" applyFill="1" applyBorder="1" applyAlignment="1">
      <alignment wrapText="1"/>
    </xf>
    <xf numFmtId="164" fontId="0" fillId="4" borderId="4" xfId="0" applyNumberFormat="1" applyFill="1" applyBorder="1" applyAlignment="1">
      <alignment horizontal="center" wrapText="1"/>
    </xf>
    <xf numFmtId="164" fontId="0" fillId="4" borderId="6" xfId="0" applyNumberFormat="1" applyFill="1" applyBorder="1" applyAlignment="1">
      <alignment horizontal="center" wrapText="1"/>
    </xf>
    <xf numFmtId="164" fontId="0" fillId="4" borderId="6" xfId="0" applyNumberFormat="1" applyFill="1" applyBorder="1" applyAlignment="1">
      <alignment horizontal="center" vertical="top" wrapText="1"/>
    </xf>
    <xf numFmtId="164" fontId="0" fillId="4" borderId="4" xfId="0" applyNumberFormat="1" applyFill="1" applyBorder="1" applyAlignment="1">
      <alignment horizontal="center" vertical="top" wrapText="1"/>
    </xf>
    <xf numFmtId="0" fontId="0" fillId="6" borderId="9" xfId="0" applyFill="1" applyBorder="1" applyAlignment="1">
      <alignment vertical="top" wrapText="1"/>
    </xf>
    <xf numFmtId="0" fontId="3" fillId="6" borderId="4" xfId="0" applyFont="1" applyFill="1" applyBorder="1" applyAlignment="1">
      <alignment vertical="top"/>
    </xf>
    <xf numFmtId="0" fontId="0" fillId="5" borderId="9" xfId="0" applyFill="1" applyBorder="1" applyAlignment="1">
      <alignment vertical="top" wrapText="1"/>
    </xf>
    <xf numFmtId="4" fontId="0" fillId="6" borderId="9" xfId="0" applyNumberFormat="1" applyFill="1" applyBorder="1" applyAlignment="1">
      <alignment wrapText="1"/>
    </xf>
    <xf numFmtId="2" fontId="0" fillId="6" borderId="9" xfId="0" applyNumberFormat="1" applyFill="1" applyBorder="1" applyAlignment="1">
      <alignment wrapText="1"/>
    </xf>
    <xf numFmtId="0" fontId="0" fillId="6" borderId="8" xfId="0" applyFill="1" applyBorder="1" applyAlignment="1">
      <alignment vertical="top" wrapText="1"/>
    </xf>
    <xf numFmtId="0" fontId="0" fillId="4" borderId="4" xfId="0" applyFill="1" applyBorder="1" applyAlignment="1">
      <alignment vertical="top" wrapText="1"/>
    </xf>
    <xf numFmtId="0" fontId="0" fillId="6" borderId="15" xfId="0" applyFill="1" applyBorder="1" applyAlignment="1">
      <alignment vertical="top" wrapText="1"/>
    </xf>
    <xf numFmtId="0" fontId="9" fillId="6" borderId="8" xfId="0" applyFont="1" applyFill="1" applyBorder="1" applyAlignment="1">
      <alignment vertical="top" wrapText="1"/>
    </xf>
    <xf numFmtId="0" fontId="0" fillId="6" borderId="17" xfId="0" applyFill="1" applyBorder="1" applyAlignment="1">
      <alignment vertical="top" wrapText="1"/>
    </xf>
    <xf numFmtId="0" fontId="0" fillId="6" borderId="28" xfId="0" applyFill="1" applyBorder="1" applyAlignment="1">
      <alignment vertical="top" wrapText="1"/>
    </xf>
    <xf numFmtId="0" fontId="0" fillId="6" borderId="20" xfId="0" applyFill="1" applyBorder="1" applyAlignment="1">
      <alignment vertical="top" wrapText="1"/>
    </xf>
    <xf numFmtId="165" fontId="0" fillId="4" borderId="9" xfId="0" applyNumberFormat="1" applyFill="1" applyBorder="1" applyAlignment="1">
      <alignment vertical="top" wrapText="1"/>
    </xf>
    <xf numFmtId="165" fontId="0" fillId="4" borderId="15" xfId="0" applyNumberFormat="1" applyFill="1" applyBorder="1" applyAlignment="1">
      <alignment vertical="top" wrapText="1"/>
    </xf>
    <xf numFmtId="165" fontId="0" fillId="4" borderId="8" xfId="0" applyNumberFormat="1" applyFill="1" applyBorder="1" applyAlignment="1">
      <alignment vertical="top" wrapText="1"/>
    </xf>
    <xf numFmtId="165" fontId="0" fillId="4" borderId="4" xfId="0" applyNumberFormat="1" applyFill="1" applyBorder="1" applyAlignment="1">
      <alignment vertical="top" wrapText="1"/>
    </xf>
    <xf numFmtId="165" fontId="0" fillId="4" borderId="16" xfId="0" applyNumberFormat="1" applyFill="1" applyBorder="1" applyAlignment="1">
      <alignment vertical="top" wrapText="1"/>
    </xf>
    <xf numFmtId="165" fontId="0" fillId="4" borderId="6" xfId="0" applyNumberFormat="1" applyFill="1" applyBorder="1" applyAlignment="1">
      <alignment vertical="top" wrapText="1"/>
    </xf>
    <xf numFmtId="0" fontId="0" fillId="0" borderId="14" xfId="0" applyBorder="1" applyAlignment="1">
      <alignment vertical="top" wrapText="1"/>
    </xf>
    <xf numFmtId="0" fontId="0" fillId="0" borderId="54" xfId="0" applyBorder="1" applyAlignment="1">
      <alignment vertical="top" wrapText="1"/>
    </xf>
    <xf numFmtId="0" fontId="0" fillId="4" borderId="55" xfId="0" applyFill="1" applyBorder="1" applyAlignment="1">
      <alignment vertical="top" wrapText="1"/>
    </xf>
    <xf numFmtId="0" fontId="0" fillId="4" borderId="56" xfId="0" applyFill="1" applyBorder="1" applyAlignment="1">
      <alignment vertical="top" wrapText="1"/>
    </xf>
    <xf numFmtId="0" fontId="0" fillId="3" borderId="22" xfId="0" applyFill="1" applyBorder="1" applyAlignment="1">
      <alignment horizontal="center" vertical="top" wrapText="1"/>
    </xf>
    <xf numFmtId="0" fontId="0" fillId="0" borderId="58" xfId="0" applyBorder="1" applyAlignment="1">
      <alignment horizontal="center" vertical="top" wrapText="1"/>
    </xf>
    <xf numFmtId="0" fontId="1" fillId="3" borderId="32" xfId="0" applyFont="1" applyFill="1" applyBorder="1" applyAlignment="1">
      <alignment horizontal="left" vertical="center" wrapText="1"/>
    </xf>
    <xf numFmtId="0" fontId="1" fillId="3" borderId="60" xfId="0" applyFont="1" applyFill="1" applyBorder="1" applyAlignment="1">
      <alignment vertical="top" wrapText="1"/>
    </xf>
    <xf numFmtId="0" fontId="0" fillId="0" borderId="41" xfId="0" applyBorder="1" applyAlignment="1">
      <alignment vertical="top" wrapText="1"/>
    </xf>
    <xf numFmtId="0" fontId="0" fillId="0" borderId="21" xfId="0" applyBorder="1" applyAlignment="1">
      <alignment vertical="top" wrapText="1"/>
    </xf>
    <xf numFmtId="0" fontId="0" fillId="3" borderId="1" xfId="0" applyFill="1" applyBorder="1" applyAlignment="1">
      <alignment horizontal="center" vertical="top" wrapText="1"/>
    </xf>
    <xf numFmtId="0" fontId="0" fillId="6" borderId="3" xfId="0" applyFill="1" applyBorder="1" applyAlignment="1">
      <alignment horizontal="center" vertical="top" wrapText="1"/>
    </xf>
    <xf numFmtId="0" fontId="0" fillId="6" borderId="5" xfId="0" applyFill="1" applyBorder="1" applyAlignment="1">
      <alignment vertical="top" wrapText="1"/>
    </xf>
    <xf numFmtId="0" fontId="0" fillId="6" borderId="58" xfId="0" applyFill="1" applyBorder="1" applyAlignment="1">
      <alignment horizontal="center" vertical="top" wrapText="1"/>
    </xf>
    <xf numFmtId="0" fontId="0" fillId="6" borderId="59" xfId="0" applyFill="1" applyBorder="1" applyAlignment="1">
      <alignment vertical="top" wrapText="1"/>
    </xf>
    <xf numFmtId="0" fontId="1" fillId="0" borderId="23" xfId="0" applyFont="1" applyFill="1" applyBorder="1" applyAlignment="1">
      <alignment vertical="top" wrapText="1"/>
    </xf>
    <xf numFmtId="0" fontId="5" fillId="0" borderId="3" xfId="0" applyFont="1" applyFill="1" applyBorder="1" applyAlignment="1">
      <alignment horizontal="right" vertical="top" wrapText="1"/>
    </xf>
    <xf numFmtId="0" fontId="1" fillId="0" borderId="36" xfId="0" applyFont="1" applyFill="1" applyBorder="1" applyAlignment="1">
      <alignment vertical="top" wrapText="1"/>
    </xf>
    <xf numFmtId="0" fontId="17" fillId="0" borderId="0" xfId="0" applyFont="1"/>
    <xf numFmtId="0" fontId="0" fillId="6" borderId="53" xfId="0" applyFill="1" applyBorder="1"/>
    <xf numFmtId="0" fontId="0" fillId="5" borderId="53" xfId="0" applyFill="1" applyBorder="1"/>
    <xf numFmtId="0" fontId="0" fillId="4" borderId="53" xfId="0" applyFill="1" applyBorder="1"/>
    <xf numFmtId="0" fontId="0" fillId="0" borderId="53" xfId="0" applyBorder="1"/>
    <xf numFmtId="0" fontId="18" fillId="0" borderId="0" xfId="0" applyFont="1"/>
    <xf numFmtId="0" fontId="19" fillId="0" borderId="0" xfId="0" applyFont="1"/>
    <xf numFmtId="0" fontId="6" fillId="0" borderId="38" xfId="0" applyFont="1" applyBorder="1" applyAlignment="1">
      <alignment vertical="top"/>
    </xf>
    <xf numFmtId="0" fontId="5" fillId="0" borderId="61" xfId="0" applyFont="1" applyBorder="1" applyAlignment="1">
      <alignment horizontal="right" vertical="top" wrapText="1"/>
    </xf>
    <xf numFmtId="0" fontId="13" fillId="0" borderId="35" xfId="0" applyFont="1" applyBorder="1" applyAlignment="1">
      <alignment horizontal="right" vertical="top" wrapText="1"/>
    </xf>
    <xf numFmtId="0" fontId="5" fillId="0" borderId="18" xfId="0" applyFont="1" applyBorder="1" applyAlignment="1">
      <alignment horizontal="center" vertical="top" wrapText="1"/>
    </xf>
    <xf numFmtId="0" fontId="4" fillId="0" borderId="18" xfId="0" applyFont="1" applyBorder="1" applyAlignment="1">
      <alignment vertical="top" wrapText="1"/>
    </xf>
    <xf numFmtId="0" fontId="0" fillId="0" borderId="18" xfId="0" applyFont="1" applyBorder="1" applyAlignment="1">
      <alignment horizontal="center" vertical="top" wrapText="1"/>
    </xf>
    <xf numFmtId="0" fontId="0" fillId="0" borderId="19" xfId="0" applyFont="1" applyBorder="1" applyAlignment="1">
      <alignment horizontal="center" vertical="top" wrapText="1"/>
    </xf>
    <xf numFmtId="0" fontId="5" fillId="0" borderId="40" xfId="0" applyFont="1" applyBorder="1" applyAlignment="1">
      <alignment horizontal="center" vertical="top" wrapText="1"/>
    </xf>
    <xf numFmtId="0" fontId="0" fillId="0" borderId="40" xfId="0" applyBorder="1" applyAlignment="1">
      <alignment horizontal="center" vertical="top" wrapText="1"/>
    </xf>
    <xf numFmtId="0" fontId="4" fillId="0" borderId="40" xfId="0" applyFont="1" applyBorder="1" applyAlignment="1">
      <alignment vertical="top" wrapText="1"/>
    </xf>
    <xf numFmtId="0" fontId="5" fillId="0" borderId="0" xfId="0" applyFont="1" applyAlignment="1">
      <alignment vertical="top"/>
    </xf>
    <xf numFmtId="0" fontId="9" fillId="6" borderId="9" xfId="0" applyFont="1" applyFill="1" applyBorder="1" applyAlignment="1">
      <alignment vertical="top" wrapText="1"/>
    </xf>
    <xf numFmtId="0" fontId="14" fillId="0" borderId="3" xfId="0" applyFont="1" applyBorder="1" applyAlignment="1">
      <alignment vertical="top" wrapText="1"/>
    </xf>
    <xf numFmtId="0" fontId="14" fillId="0" borderId="14" xfId="0" applyFont="1" applyBorder="1" applyAlignment="1">
      <alignment vertical="top" wrapText="1"/>
    </xf>
    <xf numFmtId="0" fontId="10" fillId="7" borderId="45" xfId="0" applyFont="1" applyFill="1" applyBorder="1" applyAlignment="1">
      <alignment horizontal="center" vertical="top" wrapText="1"/>
    </xf>
    <xf numFmtId="0" fontId="11" fillId="7" borderId="46" xfId="0" applyFont="1" applyFill="1" applyBorder="1" applyAlignment="1">
      <alignment vertical="top" wrapText="1"/>
    </xf>
    <xf numFmtId="0" fontId="10" fillId="3" borderId="32" xfId="0" applyFont="1" applyFill="1" applyBorder="1" applyAlignment="1">
      <alignment vertical="top" wrapText="1"/>
    </xf>
    <xf numFmtId="0" fontId="1" fillId="0" borderId="45" xfId="0" applyFont="1" applyBorder="1" applyAlignment="1">
      <alignment horizontal="right" vertical="top" wrapText="1"/>
    </xf>
    <xf numFmtId="0" fontId="10" fillId="2" borderId="50" xfId="0" applyFont="1" applyFill="1" applyBorder="1" applyAlignment="1">
      <alignment vertical="top" wrapText="1"/>
    </xf>
    <xf numFmtId="0" fontId="10" fillId="7" borderId="0" xfId="0" applyFont="1" applyFill="1" applyBorder="1" applyAlignment="1">
      <alignment vertical="top" wrapText="1"/>
    </xf>
    <xf numFmtId="0" fontId="10" fillId="7" borderId="0" xfId="0" applyFont="1" applyFill="1" applyBorder="1" applyAlignment="1">
      <alignment horizontal="left" vertical="top" wrapText="1"/>
    </xf>
    <xf numFmtId="0" fontId="11" fillId="7" borderId="0" xfId="0" applyFont="1" applyFill="1" applyBorder="1" applyAlignment="1">
      <alignment vertical="top" wrapText="1"/>
    </xf>
    <xf numFmtId="0" fontId="0" fillId="7" borderId="46" xfId="0" applyFill="1" applyBorder="1" applyAlignment="1">
      <alignment vertical="top" wrapText="1"/>
    </xf>
    <xf numFmtId="0" fontId="6" fillId="7" borderId="0" xfId="0" applyFont="1" applyFill="1" applyBorder="1" applyAlignment="1">
      <alignment vertical="center" wrapText="1"/>
    </xf>
    <xf numFmtId="0" fontId="0" fillId="7" borderId="0" xfId="0" applyFill="1" applyBorder="1" applyAlignment="1">
      <alignment vertical="top" wrapText="1"/>
    </xf>
    <xf numFmtId="0" fontId="0" fillId="7" borderId="0" xfId="0" applyFill="1" applyBorder="1" applyAlignment="1">
      <alignment horizontal="center" vertical="top" wrapText="1"/>
    </xf>
    <xf numFmtId="0" fontId="0" fillId="7" borderId="0" xfId="0" applyFill="1" applyBorder="1" applyAlignment="1">
      <alignment horizontal="center" vertical="center" wrapText="1"/>
    </xf>
    <xf numFmtId="0" fontId="6" fillId="7" borderId="0" xfId="0" applyFont="1" applyFill="1" applyBorder="1" applyAlignment="1">
      <alignment horizontal="center" vertical="center" wrapText="1"/>
    </xf>
    <xf numFmtId="0" fontId="0" fillId="7" borderId="46" xfId="0" applyFill="1" applyBorder="1" applyAlignment="1">
      <alignment horizontal="center" vertical="center" wrapText="1"/>
    </xf>
    <xf numFmtId="0" fontId="0" fillId="7" borderId="46" xfId="0" applyFill="1" applyBorder="1" applyAlignment="1">
      <alignment horizontal="center" vertical="top" wrapText="1"/>
    </xf>
    <xf numFmtId="10" fontId="0" fillId="4" borderId="4" xfId="0" applyNumberFormat="1" applyFill="1" applyBorder="1" applyAlignment="1">
      <alignment vertical="top" wrapText="1"/>
    </xf>
    <xf numFmtId="0" fontId="6" fillId="0" borderId="27" xfId="0" applyFont="1" applyBorder="1" applyAlignment="1">
      <alignment vertical="center" wrapText="1"/>
    </xf>
    <xf numFmtId="0" fontId="0" fillId="0" borderId="27" xfId="0" applyBorder="1" applyAlignment="1">
      <alignment horizontal="center" vertical="top" wrapText="1"/>
    </xf>
    <xf numFmtId="0" fontId="5" fillId="0" borderId="5" xfId="0" applyFont="1" applyFill="1" applyBorder="1" applyAlignment="1">
      <alignment horizontal="right" vertical="top" wrapText="1"/>
    </xf>
    <xf numFmtId="0" fontId="0" fillId="0" borderId="40" xfId="0" applyBorder="1" applyAlignment="1">
      <alignment horizontal="center" vertical="top" wrapText="1"/>
    </xf>
    <xf numFmtId="0" fontId="0" fillId="0" borderId="18" xfId="0" applyFont="1" applyBorder="1" applyAlignment="1">
      <alignment horizontal="center" vertical="top" wrapText="1"/>
    </xf>
    <xf numFmtId="0" fontId="0" fillId="0" borderId="19" xfId="0" applyFont="1" applyBorder="1" applyAlignment="1">
      <alignment horizontal="center" vertical="top" wrapText="1"/>
    </xf>
    <xf numFmtId="0" fontId="1" fillId="0" borderId="23" xfId="0" applyFont="1" applyBorder="1" applyAlignment="1">
      <alignment horizontal="left" vertical="top" wrapText="1"/>
    </xf>
    <xf numFmtId="0" fontId="10" fillId="0" borderId="45" xfId="0" applyFont="1" applyBorder="1" applyAlignment="1">
      <alignment horizontal="right" vertical="top" wrapText="1"/>
    </xf>
    <xf numFmtId="0" fontId="11" fillId="0" borderId="46" xfId="0" applyFont="1" applyBorder="1" applyAlignment="1">
      <alignment vertical="top" wrapText="1"/>
    </xf>
    <xf numFmtId="0" fontId="11" fillId="0" borderId="0" xfId="0" applyFont="1" applyAlignment="1">
      <alignment vertical="top" wrapText="1"/>
    </xf>
    <xf numFmtId="0" fontId="10" fillId="3" borderId="32" xfId="0" applyFont="1" applyFill="1" applyBorder="1" applyAlignment="1">
      <alignment horizontal="right" vertical="top" wrapText="1"/>
    </xf>
    <xf numFmtId="0" fontId="0" fillId="4" borderId="9" xfId="0" applyFill="1" applyBorder="1" applyAlignment="1">
      <alignment vertical="top" wrapText="1"/>
    </xf>
    <xf numFmtId="0" fontId="0" fillId="4" borderId="8" xfId="0" applyFill="1" applyBorder="1" applyAlignment="1">
      <alignment vertical="top" wrapText="1"/>
    </xf>
    <xf numFmtId="10" fontId="0" fillId="4" borderId="6" xfId="0" applyNumberFormat="1" applyFill="1" applyBorder="1" applyAlignment="1">
      <alignment vertical="top" wrapText="1"/>
    </xf>
    <xf numFmtId="0" fontId="6" fillId="0" borderId="0" xfId="0" applyFont="1" applyAlignment="1">
      <alignment vertical="top"/>
    </xf>
    <xf numFmtId="0" fontId="0" fillId="0" borderId="60" xfId="0" applyBorder="1" applyAlignment="1">
      <alignment vertical="top" wrapText="1"/>
    </xf>
    <xf numFmtId="0" fontId="0" fillId="0" borderId="68" xfId="0" applyBorder="1" applyAlignment="1">
      <alignment vertical="top" wrapText="1"/>
    </xf>
    <xf numFmtId="0" fontId="1" fillId="0" borderId="60" xfId="0" applyFont="1" applyBorder="1" applyAlignment="1">
      <alignment vertical="top" wrapText="1"/>
    </xf>
    <xf numFmtId="0" fontId="13" fillId="0" borderId="41" xfId="0" applyFont="1" applyBorder="1" applyAlignment="1">
      <alignment horizontal="right" vertical="top" wrapText="1"/>
    </xf>
    <xf numFmtId="0" fontId="0" fillId="0" borderId="41" xfId="0" applyFont="1" applyBorder="1" applyAlignment="1">
      <alignment horizontal="left" vertical="top" wrapText="1"/>
    </xf>
    <xf numFmtId="0" fontId="5" fillId="0" borderId="41" xfId="0" applyFont="1" applyBorder="1" applyAlignment="1">
      <alignment horizontal="right" vertical="top" wrapText="1"/>
    </xf>
    <xf numFmtId="0" fontId="5" fillId="0" borderId="21" xfId="0" applyFont="1" applyBorder="1" applyAlignment="1">
      <alignment horizontal="right" vertical="top" wrapText="1"/>
    </xf>
    <xf numFmtId="0" fontId="24" fillId="0" borderId="0" xfId="0" applyFont="1" applyAlignment="1">
      <alignment vertical="top"/>
    </xf>
    <xf numFmtId="0" fontId="8" fillId="0" borderId="45" xfId="0" applyFont="1" applyBorder="1" applyAlignment="1">
      <alignment horizontal="right" vertical="top" wrapText="1"/>
    </xf>
    <xf numFmtId="0" fontId="4" fillId="0" borderId="0" xfId="0" applyFont="1" applyBorder="1" applyAlignment="1">
      <alignment vertical="top" wrapText="1"/>
    </xf>
    <xf numFmtId="0" fontId="26" fillId="0" borderId="45" xfId="0" applyFont="1" applyBorder="1" applyAlignment="1">
      <alignment horizontal="right" vertical="top" wrapText="1"/>
    </xf>
    <xf numFmtId="0" fontId="0" fillId="0" borderId="37" xfId="0" applyBorder="1" applyAlignment="1">
      <alignment vertical="top" wrapText="1"/>
    </xf>
    <xf numFmtId="0" fontId="0" fillId="0" borderId="39" xfId="0" applyBorder="1" applyAlignment="1">
      <alignment vertical="top" wrapText="1"/>
    </xf>
    <xf numFmtId="0" fontId="0" fillId="0" borderId="36" xfId="0" applyBorder="1" applyAlignment="1">
      <alignment vertical="top" wrapText="1"/>
    </xf>
    <xf numFmtId="0" fontId="0" fillId="0" borderId="66" xfId="0" applyBorder="1" applyAlignment="1">
      <alignment vertical="top" wrapText="1"/>
    </xf>
    <xf numFmtId="0" fontId="0" fillId="5" borderId="8" xfId="0" applyFill="1" applyBorder="1" applyAlignment="1">
      <alignment vertical="top" wrapText="1"/>
    </xf>
    <xf numFmtId="0" fontId="12" fillId="0" borderId="0" xfId="0" applyFont="1" applyAlignment="1">
      <alignment horizontal="left" wrapText="1"/>
    </xf>
    <xf numFmtId="0" fontId="5" fillId="0" borderId="27" xfId="0" applyFont="1" applyBorder="1" applyAlignment="1">
      <alignment horizontal="center" vertical="center" wrapText="1"/>
    </xf>
    <xf numFmtId="0" fontId="5" fillId="0" borderId="62" xfId="0" applyFont="1" applyBorder="1" applyAlignment="1">
      <alignment horizontal="center" vertical="center" wrapText="1"/>
    </xf>
    <xf numFmtId="0" fontId="6" fillId="0" borderId="0" xfId="0" applyFont="1" applyBorder="1" applyAlignment="1">
      <alignment horizontal="left" vertical="top" wrapText="1"/>
    </xf>
    <xf numFmtId="0" fontId="0" fillId="4" borderId="41" xfId="0" applyFill="1" applyBorder="1" applyAlignment="1">
      <alignment horizontal="center" vertical="top" wrapText="1"/>
    </xf>
    <xf numFmtId="0" fontId="0" fillId="4" borderId="19" xfId="0" applyFill="1" applyBorder="1" applyAlignment="1">
      <alignment horizontal="center" vertical="top" wrapText="1"/>
    </xf>
    <xf numFmtId="0" fontId="0" fillId="0" borderId="41" xfId="0" applyBorder="1" applyAlignment="1">
      <alignment horizontal="center" vertical="top" wrapText="1"/>
    </xf>
    <xf numFmtId="0" fontId="0" fillId="0" borderId="19" xfId="0" applyBorder="1" applyAlignment="1">
      <alignment horizontal="center" vertical="top" wrapText="1"/>
    </xf>
    <xf numFmtId="0" fontId="6" fillId="6" borderId="41"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0" fillId="4" borderId="21" xfId="0" applyFill="1" applyBorder="1" applyAlignment="1">
      <alignment horizontal="center" vertical="top" wrapText="1"/>
    </xf>
    <xf numFmtId="0" fontId="0" fillId="4" borderId="34" xfId="0" applyFill="1" applyBorder="1" applyAlignment="1">
      <alignment horizontal="center" vertical="top" wrapText="1"/>
    </xf>
    <xf numFmtId="0" fontId="6" fillId="0" borderId="27" xfId="0" applyFont="1" applyBorder="1" applyAlignment="1">
      <alignment horizontal="center" vertical="top"/>
    </xf>
    <xf numFmtId="0" fontId="6" fillId="0" borderId="0" xfId="0" applyFont="1" applyBorder="1" applyAlignment="1">
      <alignment horizontal="center" vertical="top"/>
    </xf>
    <xf numFmtId="0" fontId="6" fillId="0" borderId="27" xfId="0" applyFont="1" applyBorder="1" applyAlignment="1">
      <alignment horizontal="left" vertical="center" wrapText="1"/>
    </xf>
    <xf numFmtId="0" fontId="6" fillId="0" borderId="0" xfId="0" applyFont="1" applyBorder="1" applyAlignment="1">
      <alignment horizontal="left" vertical="center" wrapText="1"/>
    </xf>
    <xf numFmtId="0" fontId="5" fillId="6" borderId="17"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19" xfId="0" applyFill="1" applyBorder="1" applyAlignment="1">
      <alignment horizontal="center" vertical="center" wrapText="1"/>
    </xf>
    <xf numFmtId="0" fontId="10" fillId="3" borderId="57" xfId="0" applyFont="1" applyFill="1" applyBorder="1" applyAlignment="1">
      <alignment horizontal="center" vertical="top" wrapText="1"/>
    </xf>
    <xf numFmtId="0" fontId="10" fillId="3" borderId="33" xfId="0" applyFont="1" applyFill="1" applyBorder="1" applyAlignment="1">
      <alignment horizontal="center"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4" fontId="6" fillId="6" borderId="67" xfId="0" applyNumberFormat="1" applyFont="1" applyFill="1" applyBorder="1" applyAlignment="1">
      <alignment horizontal="center" wrapText="1"/>
    </xf>
    <xf numFmtId="4" fontId="6" fillId="6" borderId="57" xfId="0" applyNumberFormat="1" applyFont="1" applyFill="1" applyBorder="1" applyAlignment="1">
      <alignment horizontal="center" wrapText="1"/>
    </xf>
    <xf numFmtId="4" fontId="6" fillId="6" borderId="33" xfId="0" applyNumberFormat="1" applyFont="1" applyFill="1" applyBorder="1" applyAlignment="1">
      <alignment horizontal="center" wrapText="1"/>
    </xf>
    <xf numFmtId="0" fontId="0" fillId="0" borderId="27" xfId="0" applyBorder="1" applyAlignment="1">
      <alignment horizontal="right" vertical="top" wrapText="1"/>
    </xf>
    <xf numFmtId="0" fontId="0" fillId="0" borderId="0" xfId="0" applyBorder="1" applyAlignment="1">
      <alignment horizontal="right" vertical="top" wrapText="1"/>
    </xf>
    <xf numFmtId="0" fontId="6" fillId="0" borderId="27" xfId="0" applyFont="1" applyBorder="1" applyAlignment="1">
      <alignment horizontal="right" wrapText="1"/>
    </xf>
    <xf numFmtId="0" fontId="6" fillId="0" borderId="0" xfId="0" applyFont="1" applyBorder="1" applyAlignment="1">
      <alignment horizontal="right" wrapText="1"/>
    </xf>
    <xf numFmtId="0" fontId="5" fillId="6" borderId="69" xfId="0" applyFont="1" applyFill="1" applyBorder="1" applyAlignment="1">
      <alignment horizontal="center" vertical="top" wrapText="1"/>
    </xf>
    <xf numFmtId="0" fontId="5" fillId="6" borderId="63" xfId="0" applyFont="1" applyFill="1" applyBorder="1" applyAlignment="1">
      <alignment horizontal="center" vertical="top" wrapText="1"/>
    </xf>
    <xf numFmtId="0" fontId="0" fillId="6" borderId="41" xfId="0" applyFill="1" applyBorder="1" applyAlignment="1">
      <alignment horizontal="center" vertical="top" wrapText="1"/>
    </xf>
    <xf numFmtId="0" fontId="0" fillId="6" borderId="19" xfId="0" applyFill="1" applyBorder="1" applyAlignment="1">
      <alignment horizontal="center" vertical="top" wrapText="1"/>
    </xf>
    <xf numFmtId="0" fontId="21" fillId="5" borderId="41" xfId="0" applyFont="1" applyFill="1" applyBorder="1" applyAlignment="1">
      <alignment horizontal="center" vertical="top"/>
    </xf>
    <xf numFmtId="0" fontId="21" fillId="5" borderId="19" xfId="0" applyFont="1" applyFill="1" applyBorder="1" applyAlignment="1">
      <alignment horizontal="center" vertical="top"/>
    </xf>
    <xf numFmtId="0" fontId="1" fillId="3" borderId="25"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13" xfId="0" applyFont="1" applyFill="1" applyBorder="1" applyAlignment="1">
      <alignment horizontal="center" vertical="top" wrapText="1"/>
    </xf>
    <xf numFmtId="0" fontId="1" fillId="3" borderId="65" xfId="0" applyFont="1" applyFill="1" applyBorder="1" applyAlignment="1">
      <alignment horizontal="center" vertical="top" wrapText="1"/>
    </xf>
    <xf numFmtId="0" fontId="1" fillId="3" borderId="63"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12" xfId="0" applyFont="1" applyFill="1" applyBorder="1" applyAlignment="1">
      <alignment horizontal="center" vertical="top" wrapText="1"/>
    </xf>
    <xf numFmtId="0" fontId="2" fillId="0" borderId="0" xfId="0" applyFont="1" applyBorder="1" applyAlignment="1">
      <alignment horizontal="left" vertical="top" wrapText="1"/>
    </xf>
    <xf numFmtId="0" fontId="0" fillId="0" borderId="25" xfId="0" applyBorder="1" applyAlignment="1">
      <alignment horizontal="center" vertical="top" wrapText="1"/>
    </xf>
    <xf numFmtId="0" fontId="0" fillId="0" borderId="23" xfId="0" applyBorder="1" applyAlignment="1">
      <alignment horizontal="center" vertical="top" wrapText="1"/>
    </xf>
    <xf numFmtId="0" fontId="0" fillId="3" borderId="7" xfId="0" applyFill="1" applyBorder="1" applyAlignment="1">
      <alignment horizontal="center" vertical="center" wrapText="1"/>
    </xf>
    <xf numFmtId="0" fontId="0" fillId="3" borderId="9" xfId="0" applyFill="1" applyBorder="1" applyAlignment="1">
      <alignment horizontal="center" vertical="center" wrapText="1"/>
    </xf>
    <xf numFmtId="0" fontId="0" fillId="7" borderId="0" xfId="0" applyFill="1" applyBorder="1" applyAlignment="1">
      <alignment horizontal="center" vertical="top" wrapText="1"/>
    </xf>
    <xf numFmtId="0" fontId="0" fillId="3" borderId="64"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7" xfId="0" applyFill="1" applyBorder="1" applyAlignment="1">
      <alignment horizontal="center" vertical="top" wrapText="1"/>
    </xf>
    <xf numFmtId="0" fontId="0" fillId="3" borderId="9" xfId="0" applyFill="1" applyBorder="1" applyAlignment="1">
      <alignment horizontal="center" vertical="top" wrapText="1"/>
    </xf>
    <xf numFmtId="0" fontId="10" fillId="2" borderId="0" xfId="0" applyFont="1" applyFill="1" applyBorder="1" applyAlignment="1">
      <alignment horizontal="left" vertical="top" wrapText="1"/>
    </xf>
    <xf numFmtId="0" fontId="0" fillId="0" borderId="1" xfId="0" applyBorder="1" applyAlignment="1">
      <alignment horizontal="center" vertical="top" wrapText="1"/>
    </xf>
    <xf numFmtId="0" fontId="0" fillId="0" borderId="3" xfId="0" applyBorder="1" applyAlignment="1">
      <alignment horizontal="center" vertical="top" wrapText="1"/>
    </xf>
    <xf numFmtId="0" fontId="0" fillId="3" borderId="10" xfId="0" applyFill="1" applyBorder="1" applyAlignment="1">
      <alignment horizontal="center" vertical="top" wrapText="1"/>
    </xf>
    <xf numFmtId="0" fontId="0" fillId="3" borderId="12" xfId="0" applyFill="1" applyBorder="1" applyAlignment="1">
      <alignment horizontal="center" vertical="top" wrapText="1"/>
    </xf>
    <xf numFmtId="0" fontId="1" fillId="3" borderId="22" xfId="0" applyFont="1" applyFill="1" applyBorder="1" applyAlignment="1">
      <alignment horizontal="center" vertical="top" wrapText="1"/>
    </xf>
    <xf numFmtId="10" fontId="0" fillId="6" borderId="36" xfId="0" applyNumberFormat="1" applyFill="1" applyBorder="1" applyAlignment="1">
      <alignment horizontal="center" vertical="center" wrapText="1"/>
    </xf>
    <xf numFmtId="10" fontId="0" fillId="6" borderId="50" xfId="0" applyNumberFormat="1" applyFill="1" applyBorder="1" applyAlignment="1">
      <alignment horizontal="center" vertical="center" wrapText="1"/>
    </xf>
    <xf numFmtId="10" fontId="0" fillId="6" borderId="66" xfId="0" applyNumberFormat="1" applyFill="1" applyBorder="1" applyAlignment="1">
      <alignment horizontal="center" vertical="center" wrapText="1"/>
    </xf>
    <xf numFmtId="0" fontId="6" fillId="0" borderId="0" xfId="0" applyFont="1" applyBorder="1" applyAlignment="1">
      <alignment horizontal="right" vertical="top"/>
    </xf>
    <xf numFmtId="0" fontId="6" fillId="0" borderId="27" xfId="0" applyFont="1" applyBorder="1" applyAlignment="1">
      <alignment horizontal="left" vertical="top" wrapText="1"/>
    </xf>
    <xf numFmtId="0" fontId="5" fillId="6" borderId="17" xfId="0" applyFont="1" applyFill="1" applyBorder="1" applyAlignment="1">
      <alignment horizontal="center" vertical="top" wrapText="1"/>
    </xf>
    <xf numFmtId="0" fontId="5" fillId="6" borderId="19" xfId="0" applyFont="1" applyFill="1" applyBorder="1" applyAlignment="1">
      <alignment horizontal="center" vertical="top" wrapText="1"/>
    </xf>
    <xf numFmtId="0" fontId="0" fillId="0" borderId="40" xfId="0" applyBorder="1" applyAlignment="1">
      <alignment horizontal="center" vertical="top" wrapText="1"/>
    </xf>
    <xf numFmtId="0" fontId="0" fillId="0" borderId="34" xfId="0" applyBorder="1" applyAlignment="1">
      <alignment horizontal="center" vertical="top" wrapText="1"/>
    </xf>
    <xf numFmtId="0" fontId="6" fillId="0" borderId="38" xfId="0" applyFont="1" applyBorder="1" applyAlignment="1">
      <alignment horizontal="right" vertical="top"/>
    </xf>
    <xf numFmtId="0" fontId="0" fillId="0" borderId="9" xfId="0" applyFont="1" applyBorder="1" applyAlignment="1">
      <alignment horizontal="center" vertical="top" wrapText="1"/>
    </xf>
    <xf numFmtId="0" fontId="0" fillId="0" borderId="4" xfId="0" applyFont="1" applyBorder="1" applyAlignment="1">
      <alignment horizontal="center" vertical="top" wrapText="1"/>
    </xf>
    <xf numFmtId="0" fontId="0" fillId="0" borderId="17" xfId="0" applyFont="1" applyBorder="1" applyAlignment="1">
      <alignment horizontal="center" vertical="top" wrapText="1"/>
    </xf>
    <xf numFmtId="0" fontId="0" fillId="0" borderId="19" xfId="0" applyFont="1" applyBorder="1" applyAlignment="1">
      <alignment horizontal="center" vertical="top" wrapText="1"/>
    </xf>
    <xf numFmtId="0" fontId="1" fillId="6" borderId="20" xfId="0" applyFont="1" applyFill="1" applyBorder="1" applyAlignment="1">
      <alignment horizontal="center" vertical="top" wrapText="1"/>
    </xf>
    <xf numFmtId="0" fontId="1" fillId="6" borderId="40" xfId="0" applyFont="1" applyFill="1" applyBorder="1" applyAlignment="1">
      <alignment horizontal="center" vertical="top" wrapText="1"/>
    </xf>
    <xf numFmtId="0" fontId="1" fillId="6" borderId="3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6" fillId="0" borderId="0" xfId="0" applyFont="1" applyBorder="1" applyAlignment="1">
      <alignment horizontal="left" vertical="top"/>
    </xf>
    <xf numFmtId="0" fontId="6" fillId="0" borderId="38" xfId="0" applyFont="1" applyBorder="1" applyAlignment="1">
      <alignment horizontal="left" vertical="top"/>
    </xf>
    <xf numFmtId="0" fontId="5" fillId="6" borderId="18" xfId="0" applyFont="1" applyFill="1" applyBorder="1" applyAlignment="1">
      <alignment horizontal="center" vertical="top" wrapText="1"/>
    </xf>
    <xf numFmtId="0" fontId="5" fillId="6" borderId="20" xfId="0" applyFont="1" applyFill="1" applyBorder="1" applyAlignment="1">
      <alignment horizontal="center" vertical="top" wrapText="1"/>
    </xf>
    <xf numFmtId="0" fontId="5" fillId="6" borderId="40" xfId="0" applyFont="1" applyFill="1" applyBorder="1" applyAlignment="1">
      <alignment horizontal="center" vertical="top" wrapText="1"/>
    </xf>
    <xf numFmtId="0" fontId="5" fillId="6" borderId="34" xfId="0" applyFont="1" applyFill="1" applyBorder="1" applyAlignment="1">
      <alignment horizontal="center" vertical="top" wrapText="1"/>
    </xf>
    <xf numFmtId="0" fontId="13" fillId="4" borderId="17" xfId="0" applyFont="1" applyFill="1" applyBorder="1" applyAlignment="1">
      <alignment horizontal="center" vertical="top"/>
    </xf>
    <xf numFmtId="0" fontId="13" fillId="4" borderId="19" xfId="0" applyFont="1" applyFill="1" applyBorder="1" applyAlignment="1">
      <alignment horizontal="center" vertical="top"/>
    </xf>
    <xf numFmtId="0" fontId="13" fillId="0" borderId="27" xfId="0" applyFont="1" applyBorder="1" applyAlignment="1">
      <alignment horizontal="left" vertical="center" wrapText="1"/>
    </xf>
    <xf numFmtId="0" fontId="13" fillId="0" borderId="0" xfId="0" applyFont="1" applyBorder="1" applyAlignment="1">
      <alignment horizontal="left" vertical="center" wrapText="1"/>
    </xf>
    <xf numFmtId="0" fontId="1" fillId="3" borderId="27" xfId="0" applyFont="1" applyFill="1" applyBorder="1" applyAlignment="1">
      <alignment horizontal="center" vertical="top" wrapText="1"/>
    </xf>
    <xf numFmtId="0" fontId="1" fillId="3" borderId="0" xfId="0" applyFont="1" applyFill="1" applyBorder="1" applyAlignment="1">
      <alignment horizontal="center" vertical="top" wrapText="1"/>
    </xf>
    <xf numFmtId="0" fontId="1" fillId="3" borderId="62" xfId="0" applyFont="1" applyFill="1" applyBorder="1" applyAlignment="1">
      <alignment horizontal="center" vertical="top" wrapText="1"/>
    </xf>
    <xf numFmtId="0" fontId="5" fillId="6" borderId="41" xfId="0" applyFont="1" applyFill="1" applyBorder="1" applyAlignment="1">
      <alignment horizontal="center" vertical="top" wrapText="1"/>
    </xf>
    <xf numFmtId="0" fontId="5" fillId="6" borderId="21" xfId="0" applyFont="1" applyFill="1" applyBorder="1" applyAlignment="1">
      <alignment horizontal="center" vertical="top" wrapText="1"/>
    </xf>
    <xf numFmtId="10" fontId="0" fillId="6" borderId="51" xfId="0" applyNumberFormat="1" applyFill="1" applyBorder="1" applyAlignment="1">
      <alignment horizontal="center" vertical="center" wrapText="1"/>
    </xf>
    <xf numFmtId="10" fontId="0" fillId="6" borderId="52" xfId="0" applyNumberFormat="1" applyFill="1" applyBorder="1" applyAlignment="1">
      <alignment horizontal="center" vertical="center" wrapText="1"/>
    </xf>
    <xf numFmtId="0" fontId="0" fillId="3" borderId="2" xfId="0" applyFill="1" applyBorder="1" applyAlignment="1">
      <alignment horizontal="center" vertical="top" wrapText="1"/>
    </xf>
    <xf numFmtId="0" fontId="0" fillId="3" borderId="4" xfId="0" applyFill="1" applyBorder="1" applyAlignment="1">
      <alignment horizontal="center" vertical="top" wrapText="1"/>
    </xf>
    <xf numFmtId="2" fontId="0" fillId="4" borderId="20" xfId="0" applyNumberFormat="1" applyFill="1" applyBorder="1" applyAlignment="1">
      <alignment horizontal="center" wrapText="1"/>
    </xf>
    <xf numFmtId="2" fontId="0" fillId="4" borderId="34" xfId="0" applyNumberFormat="1" applyFill="1" applyBorder="1" applyAlignment="1">
      <alignment horizontal="center" wrapText="1"/>
    </xf>
    <xf numFmtId="0" fontId="1" fillId="3" borderId="7" xfId="0" applyFont="1" applyFill="1" applyBorder="1" applyAlignment="1">
      <alignment horizontal="center" vertical="top" wrapText="1"/>
    </xf>
    <xf numFmtId="0" fontId="1" fillId="6" borderId="21" xfId="0" applyFont="1" applyFill="1" applyBorder="1" applyAlignment="1">
      <alignment horizontal="center" vertical="top" wrapText="1"/>
    </xf>
    <xf numFmtId="0" fontId="1" fillId="3" borderId="57"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5" fillId="0" borderId="45" xfId="0" applyFont="1" applyBorder="1" applyAlignment="1">
      <alignment horizontal="left" vertical="top" wrapText="1"/>
    </xf>
    <xf numFmtId="0" fontId="15" fillId="0" borderId="0" xfId="0" applyFont="1" applyBorder="1" applyAlignment="1">
      <alignment horizontal="left" vertical="top" wrapText="1"/>
    </xf>
    <xf numFmtId="0" fontId="15" fillId="0" borderId="46" xfId="0" applyFont="1" applyBorder="1" applyAlignment="1">
      <alignment horizontal="left" vertical="top" wrapText="1"/>
    </xf>
    <xf numFmtId="0" fontId="1" fillId="3" borderId="37" xfId="0" applyFont="1" applyFill="1" applyBorder="1" applyAlignment="1">
      <alignment horizontal="center" vertical="top" wrapText="1"/>
    </xf>
    <xf numFmtId="0" fontId="1" fillId="3" borderId="38" xfId="0" applyFont="1" applyFill="1" applyBorder="1" applyAlignment="1">
      <alignment horizontal="center" vertical="top" wrapText="1"/>
    </xf>
    <xf numFmtId="0" fontId="1" fillId="3" borderId="39" xfId="0" applyFont="1" applyFill="1" applyBorder="1" applyAlignment="1">
      <alignment horizontal="center"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5" fillId="6" borderId="60" xfId="0" applyFont="1" applyFill="1" applyBorder="1" applyAlignment="1">
      <alignment horizontal="center" vertical="top" wrapText="1"/>
    </xf>
    <xf numFmtId="0" fontId="5" fillId="6" borderId="12"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6" borderId="17" xfId="0" applyFont="1" applyFill="1" applyBorder="1" applyAlignment="1">
      <alignment horizontal="center" vertical="top" wrapText="1"/>
    </xf>
    <xf numFmtId="0" fontId="1" fillId="6" borderId="18" xfId="0" applyFont="1" applyFill="1" applyBorder="1" applyAlignment="1">
      <alignment horizontal="center" vertical="top" wrapText="1"/>
    </xf>
    <xf numFmtId="0" fontId="1" fillId="6" borderId="19" xfId="0" applyFont="1" applyFill="1" applyBorder="1" applyAlignment="1">
      <alignment horizontal="center" vertical="top" wrapText="1"/>
    </xf>
    <xf numFmtId="0" fontId="1" fillId="3" borderId="32" xfId="0" applyFont="1" applyFill="1" applyBorder="1" applyAlignment="1">
      <alignment horizontal="center" vertical="center" wrapText="1"/>
    </xf>
    <xf numFmtId="0" fontId="1" fillId="3" borderId="60" xfId="0" applyFont="1" applyFill="1" applyBorder="1" applyAlignment="1">
      <alignment horizontal="center" vertical="top" wrapText="1"/>
    </xf>
    <xf numFmtId="0" fontId="1" fillId="3" borderId="11" xfId="0" applyFont="1" applyFill="1" applyBorder="1" applyAlignment="1">
      <alignment horizontal="center" vertical="top" wrapText="1"/>
    </xf>
    <xf numFmtId="0" fontId="1" fillId="6" borderId="41" xfId="0" applyFont="1" applyFill="1" applyBorder="1" applyAlignment="1">
      <alignment horizontal="center" vertical="top" wrapText="1"/>
    </xf>
    <xf numFmtId="0" fontId="14" fillId="6" borderId="9" xfId="0" applyFont="1" applyFill="1" applyBorder="1" applyAlignment="1">
      <alignment vertical="top" wrapText="1"/>
    </xf>
    <xf numFmtId="165" fontId="14" fillId="4" borderId="9" xfId="0" applyNumberFormat="1" applyFont="1" applyFill="1" applyBorder="1" applyAlignment="1">
      <alignment vertical="top" wrapText="1"/>
    </xf>
    <xf numFmtId="0" fontId="14" fillId="6" borderId="17" xfId="0" applyFont="1" applyFill="1" applyBorder="1" applyAlignment="1">
      <alignment vertical="top" wrapText="1"/>
    </xf>
    <xf numFmtId="165" fontId="14" fillId="4" borderId="4" xfId="0" applyNumberFormat="1" applyFont="1" applyFill="1" applyBorder="1" applyAlignment="1">
      <alignment vertical="top" wrapText="1"/>
    </xf>
    <xf numFmtId="0" fontId="14" fillId="6" borderId="15" xfId="0" applyFont="1" applyFill="1" applyBorder="1" applyAlignment="1">
      <alignment vertical="top" wrapText="1"/>
    </xf>
    <xf numFmtId="165" fontId="14" fillId="4" borderId="15" xfId="0" applyNumberFormat="1" applyFont="1" applyFill="1" applyBorder="1" applyAlignment="1">
      <alignment vertical="top" wrapText="1"/>
    </xf>
    <xf numFmtId="0" fontId="14" fillId="6" borderId="28" xfId="0" applyFont="1" applyFill="1" applyBorder="1" applyAlignment="1">
      <alignment vertical="top" wrapText="1"/>
    </xf>
    <xf numFmtId="165" fontId="14" fillId="4" borderId="16" xfId="0" applyNumberFormat="1" applyFont="1" applyFill="1" applyBorder="1" applyAlignment="1">
      <alignment vertical="top" wrapText="1"/>
    </xf>
    <xf numFmtId="0" fontId="27" fillId="3" borderId="25" xfId="0" applyFont="1" applyFill="1" applyBorder="1" applyAlignment="1">
      <alignment horizontal="center" vertical="center" wrapText="1"/>
    </xf>
    <xf numFmtId="0" fontId="27" fillId="3" borderId="10" xfId="0" applyFont="1" applyFill="1" applyBorder="1" applyAlignment="1">
      <alignment horizontal="center" vertical="top" wrapText="1"/>
    </xf>
    <xf numFmtId="0" fontId="27" fillId="3" borderId="22" xfId="0" applyFont="1" applyFill="1" applyBorder="1" applyAlignment="1">
      <alignment horizontal="center" vertical="top" wrapText="1"/>
    </xf>
    <xf numFmtId="0" fontId="27" fillId="3" borderId="12" xfId="0" applyFont="1" applyFill="1" applyBorder="1" applyAlignment="1">
      <alignment horizontal="center" vertical="top" wrapText="1"/>
    </xf>
    <xf numFmtId="0" fontId="27" fillId="3" borderId="23" xfId="0" applyFont="1" applyFill="1" applyBorder="1" applyAlignment="1">
      <alignment horizontal="center" vertical="center" wrapText="1"/>
    </xf>
    <xf numFmtId="0" fontId="28" fillId="3" borderId="26" xfId="0" applyFont="1" applyFill="1" applyBorder="1" applyAlignment="1">
      <alignment horizontal="center" vertical="top" wrapText="1"/>
    </xf>
    <xf numFmtId="0" fontId="28" fillId="3" borderId="24" xfId="0" applyFont="1" applyFill="1" applyBorder="1" applyAlignment="1">
      <alignment horizontal="center" vertical="top" wrapText="1"/>
    </xf>
    <xf numFmtId="0" fontId="14" fillId="0" borderId="5" xfId="0" applyFont="1" applyBorder="1" applyAlignment="1">
      <alignment vertical="top" wrapText="1"/>
    </xf>
    <xf numFmtId="0" fontId="14" fillId="6" borderId="8" xfId="0" applyFont="1" applyFill="1" applyBorder="1" applyAlignment="1">
      <alignment vertical="top" wrapText="1"/>
    </xf>
    <xf numFmtId="165" fontId="14" fillId="4" borderId="8" xfId="0" applyNumberFormat="1" applyFont="1" applyFill="1" applyBorder="1" applyAlignment="1">
      <alignment vertical="top" wrapText="1"/>
    </xf>
    <xf numFmtId="0" fontId="14" fillId="6" borderId="20" xfId="0" applyFont="1" applyFill="1" applyBorder="1" applyAlignment="1">
      <alignment vertical="top" wrapText="1"/>
    </xf>
    <xf numFmtId="165" fontId="14" fillId="4" borderId="6" xfId="0" applyNumberFormat="1" applyFont="1" applyFill="1" applyBorder="1" applyAlignment="1">
      <alignment vertical="top" wrapText="1"/>
    </xf>
    <xf numFmtId="0" fontId="27" fillId="0" borderId="29" xfId="0" applyFont="1" applyBorder="1" applyAlignment="1">
      <alignment vertical="top" wrapText="1"/>
    </xf>
    <xf numFmtId="10" fontId="14" fillId="0" borderId="30" xfId="0" applyNumberFormat="1" applyFont="1" applyBorder="1" applyAlignment="1">
      <alignment vertical="top" wrapText="1"/>
    </xf>
    <xf numFmtId="10" fontId="14" fillId="4" borderId="30" xfId="0" applyNumberFormat="1" applyFont="1" applyFill="1" applyBorder="1" applyAlignment="1">
      <alignment vertical="top" wrapText="1"/>
    </xf>
    <xf numFmtId="10" fontId="14" fillId="4" borderId="31" xfId="0" applyNumberFormat="1" applyFont="1" applyFill="1" applyBorder="1" applyAlignment="1">
      <alignment vertical="top" wrapText="1"/>
    </xf>
    <xf numFmtId="0" fontId="13" fillId="0" borderId="0" xfId="0" applyFont="1" applyAlignment="1">
      <alignment vertical="top"/>
    </xf>
    <xf numFmtId="0" fontId="14" fillId="0" borderId="0" xfId="0" applyFont="1" applyAlignment="1">
      <alignment vertical="top"/>
    </xf>
    <xf numFmtId="0" fontId="13" fillId="0" borderId="3" xfId="0" applyFont="1" applyBorder="1" applyAlignment="1">
      <alignment horizontal="right" vertical="top" wrapText="1"/>
    </xf>
    <xf numFmtId="0" fontId="13" fillId="6" borderId="17" xfId="0" applyFont="1" applyFill="1" applyBorder="1" applyAlignment="1">
      <alignment horizontal="center" vertical="top" wrapText="1"/>
    </xf>
    <xf numFmtId="0" fontId="13" fillId="6" borderId="18" xfId="0" applyFont="1" applyFill="1" applyBorder="1" applyAlignment="1">
      <alignment horizontal="center" vertical="top" wrapText="1"/>
    </xf>
    <xf numFmtId="0" fontId="13" fillId="6" borderId="19"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104775</xdr:colOff>
      <xdr:row>1</xdr:row>
      <xdr:rowOff>152400</xdr:rowOff>
    </xdr:from>
    <xdr:to>
      <xdr:col>19</xdr:col>
      <xdr:colOff>401667</xdr:colOff>
      <xdr:row>8</xdr:row>
      <xdr:rowOff>135255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2671" r="7569" b="20170"/>
        <a:stretch/>
      </xdr:blipFill>
      <xdr:spPr>
        <a:xfrm>
          <a:off x="8258175" y="342900"/>
          <a:ext cx="3344892" cy="1885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125067</xdr:colOff>
      <xdr:row>5</xdr:row>
      <xdr:rowOff>95250</xdr:rowOff>
    </xdr:from>
    <xdr:to>
      <xdr:col>10</xdr:col>
      <xdr:colOff>99060</xdr:colOff>
      <xdr:row>16</xdr:row>
      <xdr:rowOff>47625</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2671" r="7569" b="20170"/>
        <a:stretch/>
      </xdr:blipFill>
      <xdr:spPr>
        <a:xfrm>
          <a:off x="7021167" y="1190625"/>
          <a:ext cx="3707793" cy="2038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600075</xdr:colOff>
      <xdr:row>1</xdr:row>
      <xdr:rowOff>28575</xdr:rowOff>
    </xdr:from>
    <xdr:to>
      <xdr:col>12</xdr:col>
      <xdr:colOff>476072</xdr:colOff>
      <xdr:row>8</xdr:row>
      <xdr:rowOff>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2671" r="7569" b="20170"/>
        <a:stretch/>
      </xdr:blipFill>
      <xdr:spPr>
        <a:xfrm>
          <a:off x="5781675" y="219075"/>
          <a:ext cx="2314397" cy="13049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0"/>
  <sheetViews>
    <sheetView showGridLines="0" zoomScale="80" zoomScaleNormal="80" workbookViewId="0"/>
  </sheetViews>
  <sheetFormatPr defaultRowHeight="14.4" x14ac:dyDescent="0.3"/>
  <cols>
    <col min="1" max="1" width="3.44140625" customWidth="1"/>
  </cols>
  <sheetData>
    <row r="2" spans="2:14" ht="23.25" x14ac:dyDescent="0.35">
      <c r="B2" s="126" t="s">
        <v>103</v>
      </c>
      <c r="G2" s="121"/>
    </row>
    <row r="3" spans="2:14" ht="14.25" customHeight="1" x14ac:dyDescent="0.25"/>
    <row r="4" spans="2:14" ht="17.25" customHeight="1" x14ac:dyDescent="0.3">
      <c r="B4" s="127" t="s">
        <v>194</v>
      </c>
    </row>
    <row r="5" spans="2:14" ht="28.5" customHeight="1" x14ac:dyDescent="0.3">
      <c r="B5" s="190" t="s">
        <v>196</v>
      </c>
      <c r="C5" s="190"/>
      <c r="D5" s="190"/>
      <c r="E5" s="190"/>
      <c r="F5" s="190"/>
      <c r="G5" s="190"/>
      <c r="H5" s="190"/>
      <c r="I5" s="190"/>
      <c r="J5" s="190"/>
      <c r="K5" s="190"/>
      <c r="L5" s="190"/>
      <c r="M5" s="190"/>
      <c r="N5" s="190"/>
    </row>
    <row r="6" spans="2:14" ht="35.25" customHeight="1" x14ac:dyDescent="0.3">
      <c r="B6" s="190" t="s">
        <v>195</v>
      </c>
      <c r="C6" s="190"/>
      <c r="D6" s="190"/>
      <c r="E6" s="190"/>
      <c r="F6" s="190"/>
      <c r="G6" s="190"/>
      <c r="H6" s="190"/>
      <c r="I6" s="190"/>
      <c r="J6" s="190"/>
      <c r="K6" s="190"/>
      <c r="L6" s="190"/>
      <c r="M6" s="190"/>
      <c r="N6" s="190"/>
    </row>
    <row r="7" spans="2:14" ht="16.5" customHeight="1" x14ac:dyDescent="0.3">
      <c r="B7" s="190" t="s">
        <v>206</v>
      </c>
      <c r="C7" s="190"/>
      <c r="D7" s="190"/>
      <c r="E7" s="190"/>
      <c r="F7" s="190"/>
      <c r="G7" s="190"/>
      <c r="H7" s="190"/>
      <c r="I7" s="190"/>
      <c r="J7" s="190"/>
      <c r="K7" s="190"/>
      <c r="L7" s="190"/>
      <c r="M7" s="190"/>
      <c r="N7" s="190"/>
    </row>
    <row r="8" spans="2:14" ht="15" customHeight="1" x14ac:dyDescent="0.3"/>
    <row r="9" spans="2:14" ht="13.5" customHeight="1" x14ac:dyDescent="0.3">
      <c r="B9" s="127" t="s">
        <v>106</v>
      </c>
    </row>
    <row r="10" spans="2:14" ht="6" customHeight="1" x14ac:dyDescent="0.25"/>
    <row r="11" spans="2:14" ht="15" x14ac:dyDescent="0.25">
      <c r="B11" s="122"/>
      <c r="C11" t="s">
        <v>105</v>
      </c>
    </row>
    <row r="12" spans="2:14" ht="15" x14ac:dyDescent="0.25">
      <c r="B12" s="123"/>
      <c r="C12" t="s">
        <v>203</v>
      </c>
    </row>
    <row r="13" spans="2:14" ht="15" x14ac:dyDescent="0.25">
      <c r="B13" s="124"/>
      <c r="C13" t="s">
        <v>202</v>
      </c>
    </row>
    <row r="14" spans="2:14" ht="15" x14ac:dyDescent="0.25">
      <c r="B14" s="125"/>
      <c r="C14" t="s">
        <v>104</v>
      </c>
    </row>
    <row r="16" spans="2:14" ht="18.75" x14ac:dyDescent="0.3">
      <c r="B16" s="127" t="s">
        <v>109</v>
      </c>
    </row>
    <row r="17" spans="2:3" ht="15" x14ac:dyDescent="0.25">
      <c r="B17" t="s">
        <v>42</v>
      </c>
      <c r="C17" t="s">
        <v>110</v>
      </c>
    </row>
    <row r="18" spans="2:3" ht="16.2" x14ac:dyDescent="0.3">
      <c r="B18" t="s">
        <v>162</v>
      </c>
      <c r="C18" t="s">
        <v>111</v>
      </c>
    </row>
    <row r="19" spans="2:3" ht="15" x14ac:dyDescent="0.25">
      <c r="B19" t="s">
        <v>21</v>
      </c>
      <c r="C19" t="s">
        <v>112</v>
      </c>
    </row>
    <row r="20" spans="2:3" x14ac:dyDescent="0.3">
      <c r="B20" t="s">
        <v>113</v>
      </c>
      <c r="C20" t="s">
        <v>2</v>
      </c>
    </row>
    <row r="21" spans="2:3" x14ac:dyDescent="0.3">
      <c r="B21" t="s">
        <v>114</v>
      </c>
      <c r="C21" t="s">
        <v>115</v>
      </c>
    </row>
    <row r="22" spans="2:3" x14ac:dyDescent="0.3">
      <c r="B22" t="s">
        <v>116</v>
      </c>
      <c r="C22" t="s">
        <v>204</v>
      </c>
    </row>
    <row r="23" spans="2:3" x14ac:dyDescent="0.3">
      <c r="B23" t="s">
        <v>117</v>
      </c>
      <c r="C23" t="s">
        <v>205</v>
      </c>
    </row>
    <row r="24" spans="2:3" x14ac:dyDescent="0.3">
      <c r="B24" t="s">
        <v>118</v>
      </c>
      <c r="C24" t="s">
        <v>198</v>
      </c>
    </row>
    <row r="25" spans="2:3" ht="15" x14ac:dyDescent="0.25">
      <c r="B25" t="s">
        <v>163</v>
      </c>
      <c r="C25" t="s">
        <v>164</v>
      </c>
    </row>
    <row r="26" spans="2:3" ht="15" x14ac:dyDescent="0.25">
      <c r="B26" t="s">
        <v>119</v>
      </c>
      <c r="C26" t="s">
        <v>120</v>
      </c>
    </row>
    <row r="27" spans="2:3" ht="15" x14ac:dyDescent="0.25">
      <c r="B27" t="s">
        <v>121</v>
      </c>
      <c r="C27" t="s">
        <v>123</v>
      </c>
    </row>
    <row r="28" spans="2:3" ht="15" x14ac:dyDescent="0.25">
      <c r="B28" t="s">
        <v>122</v>
      </c>
      <c r="C28" t="s">
        <v>15</v>
      </c>
    </row>
    <row r="29" spans="2:3" ht="15" x14ac:dyDescent="0.25">
      <c r="B29" t="s">
        <v>98</v>
      </c>
      <c r="C29" t="s">
        <v>125</v>
      </c>
    </row>
    <row r="30" spans="2:3" ht="15" x14ac:dyDescent="0.25">
      <c r="B30" t="s">
        <v>124</v>
      </c>
      <c r="C30" t="s">
        <v>126</v>
      </c>
    </row>
  </sheetData>
  <mergeCells count="3">
    <mergeCell ref="B5:N5"/>
    <mergeCell ref="B6:N6"/>
    <mergeCell ref="B7: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37"/>
  <sheetViews>
    <sheetView showGridLines="0" tabSelected="1" zoomScale="60" zoomScaleNormal="60" workbookViewId="0">
      <selection activeCell="C43" sqref="C43:J43"/>
    </sheetView>
  </sheetViews>
  <sheetFormatPr defaultColWidth="14" defaultRowHeight="14.4" x14ac:dyDescent="0.3"/>
  <cols>
    <col min="1" max="1" width="8.109375" style="2" customWidth="1"/>
    <col min="2" max="2" width="32.44140625" style="4" customWidth="1"/>
    <col min="3" max="4" width="16.6640625" style="4" customWidth="1"/>
    <col min="5" max="5" width="14.44140625" style="4" customWidth="1"/>
    <col min="6" max="6" width="15" style="4" customWidth="1"/>
    <col min="7" max="7" width="13.109375" style="4" customWidth="1"/>
    <col min="8" max="8" width="16" style="4" customWidth="1"/>
    <col min="9" max="9" width="12.88671875" style="4" customWidth="1"/>
    <col min="10" max="10" width="14" style="4" customWidth="1"/>
    <col min="11" max="11" width="3" style="4" customWidth="1"/>
    <col min="12" max="15" width="10.33203125" style="4" customWidth="1"/>
    <col min="16" max="16384" width="14" style="4"/>
  </cols>
  <sheetData>
    <row r="1" spans="1:11" ht="15.75" thickBot="1" x14ac:dyDescent="0.3"/>
    <row r="2" spans="1:11" ht="8.25" customHeight="1" thickTop="1" x14ac:dyDescent="0.25">
      <c r="A2" s="41"/>
      <c r="B2" s="42"/>
      <c r="C2" s="42"/>
      <c r="D2" s="42"/>
      <c r="E2" s="42"/>
      <c r="F2" s="42"/>
      <c r="G2" s="42"/>
      <c r="H2" s="42"/>
      <c r="I2" s="42"/>
      <c r="J2" s="42"/>
      <c r="K2" s="43"/>
    </row>
    <row r="3" spans="1:11" ht="33.75" customHeight="1" x14ac:dyDescent="0.25">
      <c r="A3" s="294" t="s">
        <v>71</v>
      </c>
      <c r="B3" s="295"/>
      <c r="C3" s="295"/>
      <c r="D3" s="295"/>
      <c r="E3" s="295"/>
      <c r="F3" s="295"/>
      <c r="G3" s="295"/>
      <c r="H3" s="295"/>
      <c r="I3" s="295"/>
      <c r="J3" s="295"/>
      <c r="K3" s="296"/>
    </row>
    <row r="4" spans="1:11" ht="13.5" customHeight="1" x14ac:dyDescent="0.25">
      <c r="A4" s="47"/>
      <c r="B4" s="8"/>
      <c r="C4" s="8"/>
      <c r="D4" s="8"/>
      <c r="E4" s="8"/>
      <c r="F4" s="8"/>
      <c r="G4" s="8"/>
      <c r="H4" s="8"/>
      <c r="I4" s="8"/>
      <c r="J4" s="8"/>
      <c r="K4" s="50"/>
    </row>
    <row r="5" spans="1:11" s="40" customFormat="1" ht="15.6" x14ac:dyDescent="0.3">
      <c r="A5" s="44">
        <v>1</v>
      </c>
      <c r="B5" s="45" t="s">
        <v>1</v>
      </c>
      <c r="C5" s="46"/>
      <c r="D5" s="46"/>
      <c r="E5" s="46"/>
      <c r="F5" s="46"/>
      <c r="G5" s="46"/>
      <c r="H5" s="46"/>
      <c r="I5" s="46"/>
      <c r="J5" s="46"/>
      <c r="K5" s="64"/>
    </row>
    <row r="6" spans="1:11" ht="14.4" customHeight="1" x14ac:dyDescent="0.3">
      <c r="A6" s="47"/>
      <c r="B6" s="174" t="s">
        <v>137</v>
      </c>
      <c r="C6" s="303" t="s">
        <v>191</v>
      </c>
      <c r="D6" s="304"/>
      <c r="E6" s="8"/>
      <c r="F6" s="8"/>
      <c r="G6" s="31"/>
      <c r="H6" s="48"/>
      <c r="I6" s="48"/>
      <c r="J6" s="31"/>
      <c r="K6" s="49"/>
    </row>
    <row r="7" spans="1:11" ht="14.4" customHeight="1" x14ac:dyDescent="0.3">
      <c r="A7" s="47"/>
      <c r="B7" s="111" t="s">
        <v>140</v>
      </c>
      <c r="C7" s="282" t="s">
        <v>138</v>
      </c>
      <c r="D7" s="256"/>
      <c r="E7" s="8"/>
      <c r="F7" s="8"/>
      <c r="G7" s="31"/>
      <c r="H7" s="48"/>
      <c r="I7" s="48"/>
      <c r="J7" s="31"/>
      <c r="K7" s="49"/>
    </row>
    <row r="8" spans="1:11" ht="15" x14ac:dyDescent="0.25">
      <c r="A8" s="47"/>
      <c r="B8" s="111" t="s">
        <v>82</v>
      </c>
      <c r="C8" s="223"/>
      <c r="D8" s="224"/>
      <c r="E8" s="8"/>
      <c r="F8" s="8"/>
      <c r="G8" s="31"/>
      <c r="H8" s="48"/>
      <c r="I8" s="48"/>
      <c r="J8" s="31"/>
      <c r="K8" s="49"/>
    </row>
    <row r="9" spans="1:11" ht="15" customHeight="1" x14ac:dyDescent="0.25">
      <c r="A9" s="47"/>
      <c r="B9" s="175" t="s">
        <v>141</v>
      </c>
      <c r="C9" s="283" t="s">
        <v>139</v>
      </c>
      <c r="D9" s="274"/>
      <c r="E9" s="8"/>
      <c r="F9" s="8"/>
      <c r="G9" s="8"/>
      <c r="H9" s="8"/>
      <c r="I9" s="8"/>
      <c r="J9" s="8"/>
      <c r="K9" s="50"/>
    </row>
    <row r="10" spans="1:11" ht="15.75" customHeight="1" x14ac:dyDescent="0.25">
      <c r="A10" s="47"/>
      <c r="B10" s="176" t="s">
        <v>39</v>
      </c>
      <c r="C10" s="221" t="s">
        <v>190</v>
      </c>
      <c r="D10" s="222"/>
      <c r="E10" s="8"/>
      <c r="F10" s="8"/>
      <c r="G10" s="8"/>
      <c r="H10" s="8"/>
      <c r="I10" s="8"/>
      <c r="J10" s="8"/>
      <c r="K10" s="50"/>
    </row>
    <row r="11" spans="1:11" ht="15" x14ac:dyDescent="0.25">
      <c r="A11" s="47"/>
      <c r="B11" s="111" t="s">
        <v>83</v>
      </c>
      <c r="C11" s="223"/>
      <c r="D11" s="224"/>
      <c r="E11" s="8"/>
      <c r="F11" s="8"/>
      <c r="G11" s="8"/>
      <c r="H11" s="8"/>
      <c r="I11" s="8"/>
      <c r="J11" s="8"/>
      <c r="K11" s="50"/>
    </row>
    <row r="12" spans="1:11" ht="16.2" x14ac:dyDescent="0.3">
      <c r="A12" s="47"/>
      <c r="B12" s="111" t="s">
        <v>142</v>
      </c>
      <c r="C12" s="223"/>
      <c r="D12" s="224"/>
      <c r="E12" s="8"/>
      <c r="F12" s="8"/>
      <c r="G12" s="8"/>
      <c r="H12" s="8"/>
      <c r="I12" s="8"/>
      <c r="J12" s="8"/>
      <c r="K12" s="50"/>
    </row>
    <row r="13" spans="1:11" ht="16.2" x14ac:dyDescent="0.3">
      <c r="A13" s="47"/>
      <c r="B13" s="111" t="s">
        <v>143</v>
      </c>
      <c r="C13" s="223"/>
      <c r="D13" s="224"/>
      <c r="E13" s="8"/>
      <c r="F13" s="8"/>
      <c r="G13" s="8"/>
      <c r="H13" s="8"/>
      <c r="I13" s="8"/>
      <c r="J13" s="8"/>
      <c r="K13" s="50"/>
    </row>
    <row r="14" spans="1:11" ht="15" customHeight="1" x14ac:dyDescent="0.3">
      <c r="A14" s="47"/>
      <c r="B14" s="111" t="s">
        <v>24</v>
      </c>
      <c r="C14" s="225"/>
      <c r="D14" s="226"/>
      <c r="E14" s="202" t="s">
        <v>128</v>
      </c>
      <c r="F14" s="203"/>
      <c r="G14" s="8"/>
      <c r="H14" s="8"/>
      <c r="I14" s="8"/>
      <c r="J14" s="8"/>
      <c r="K14" s="50"/>
    </row>
    <row r="15" spans="1:11" x14ac:dyDescent="0.3">
      <c r="A15" s="47"/>
      <c r="B15" s="177" t="s">
        <v>107</v>
      </c>
      <c r="C15" s="223"/>
      <c r="D15" s="224"/>
      <c r="E15" s="8"/>
      <c r="F15" s="8"/>
      <c r="G15" s="8"/>
      <c r="H15" s="8"/>
      <c r="I15" s="8"/>
      <c r="J15" s="8"/>
      <c r="K15" s="50"/>
    </row>
    <row r="16" spans="1:11" x14ac:dyDescent="0.3">
      <c r="A16" s="47"/>
      <c r="B16" s="177" t="s">
        <v>108</v>
      </c>
      <c r="C16" s="223"/>
      <c r="D16" s="224"/>
      <c r="E16" s="8"/>
      <c r="F16" s="8"/>
      <c r="G16" s="8"/>
      <c r="H16" s="8"/>
      <c r="I16" s="8"/>
      <c r="J16" s="8"/>
      <c r="K16" s="50"/>
    </row>
    <row r="17" spans="1:11" ht="15" customHeight="1" x14ac:dyDescent="0.3">
      <c r="A17" s="47"/>
      <c r="B17" s="178" t="s">
        <v>68</v>
      </c>
      <c r="C17" s="196"/>
      <c r="D17" s="197"/>
      <c r="E17" s="67"/>
      <c r="F17" s="67"/>
      <c r="G17" s="8"/>
      <c r="H17" s="8"/>
      <c r="I17" s="8"/>
      <c r="J17" s="8"/>
      <c r="K17" s="50"/>
    </row>
    <row r="18" spans="1:11" ht="15" customHeight="1" x14ac:dyDescent="0.3">
      <c r="A18" s="47"/>
      <c r="B18" s="179" t="s">
        <v>81</v>
      </c>
      <c r="C18" s="198"/>
      <c r="D18" s="199"/>
      <c r="E18" s="204" t="s">
        <v>76</v>
      </c>
      <c r="F18" s="205"/>
      <c r="G18" s="205"/>
      <c r="H18" s="205"/>
      <c r="I18" s="205"/>
      <c r="J18" s="205"/>
      <c r="K18" s="50"/>
    </row>
    <row r="19" spans="1:11" ht="15" customHeight="1" x14ac:dyDescent="0.3">
      <c r="A19" s="47"/>
      <c r="B19" s="179" t="s">
        <v>80</v>
      </c>
      <c r="C19" s="194" t="e">
        <f>C18*1000/C8</f>
        <v>#DIV/0!</v>
      </c>
      <c r="D19" s="195"/>
      <c r="E19" s="55"/>
      <c r="F19" s="55"/>
      <c r="G19" s="8"/>
      <c r="H19" s="8"/>
      <c r="I19" s="8"/>
      <c r="J19" s="8"/>
      <c r="K19" s="50"/>
    </row>
    <row r="20" spans="1:11" ht="15" customHeight="1" x14ac:dyDescent="0.3">
      <c r="A20" s="47"/>
      <c r="B20" s="178" t="s">
        <v>78</v>
      </c>
      <c r="C20" s="196"/>
      <c r="D20" s="197"/>
      <c r="E20" s="53"/>
      <c r="F20" s="53"/>
      <c r="G20" s="8"/>
      <c r="H20" s="8"/>
      <c r="I20" s="8"/>
      <c r="J20" s="8"/>
      <c r="K20" s="50"/>
    </row>
    <row r="21" spans="1:11" ht="15" customHeight="1" x14ac:dyDescent="0.25">
      <c r="A21" s="47"/>
      <c r="B21" s="179" t="s">
        <v>81</v>
      </c>
      <c r="C21" s="198"/>
      <c r="D21" s="199"/>
      <c r="E21" s="204" t="s">
        <v>76</v>
      </c>
      <c r="F21" s="205"/>
      <c r="G21" s="205"/>
      <c r="H21" s="205"/>
      <c r="I21" s="205"/>
      <c r="J21" s="205"/>
      <c r="K21" s="50"/>
    </row>
    <row r="22" spans="1:11" ht="15" customHeight="1" x14ac:dyDescent="0.25">
      <c r="A22" s="47"/>
      <c r="B22" s="180" t="s">
        <v>80</v>
      </c>
      <c r="C22" s="200" t="e">
        <f>C21*1000/C8</f>
        <v>#DIV/0!</v>
      </c>
      <c r="D22" s="201"/>
      <c r="E22" s="55"/>
      <c r="F22" s="55"/>
      <c r="G22" s="8"/>
      <c r="H22" s="8"/>
      <c r="I22" s="8"/>
      <c r="J22" s="8"/>
      <c r="K22" s="50"/>
    </row>
    <row r="23" spans="1:11" ht="15" x14ac:dyDescent="0.25">
      <c r="A23" s="47"/>
      <c r="B23" s="7"/>
      <c r="C23" s="8"/>
      <c r="D23" s="8"/>
      <c r="E23" s="8"/>
      <c r="F23" s="8"/>
      <c r="G23" s="8"/>
      <c r="H23" s="8"/>
      <c r="I23" s="8"/>
      <c r="J23" s="8"/>
      <c r="K23" s="50"/>
    </row>
    <row r="24" spans="1:11" s="40" customFormat="1" ht="15.75" customHeight="1" x14ac:dyDescent="0.25">
      <c r="A24" s="44">
        <v>2</v>
      </c>
      <c r="B24" s="244" t="s">
        <v>148</v>
      </c>
      <c r="C24" s="244"/>
      <c r="D24" s="244"/>
      <c r="E24" s="244"/>
      <c r="F24" s="244"/>
      <c r="G24" s="244"/>
      <c r="H24" s="244"/>
      <c r="I24" s="244"/>
      <c r="J24" s="244"/>
      <c r="K24" s="64"/>
    </row>
    <row r="25" spans="1:11" s="40" customFormat="1" ht="15.75" customHeight="1" x14ac:dyDescent="0.25">
      <c r="A25" s="142"/>
      <c r="B25" s="144" t="s">
        <v>149</v>
      </c>
      <c r="C25" s="209" t="s">
        <v>147</v>
      </c>
      <c r="D25" s="209"/>
      <c r="E25" s="209"/>
      <c r="F25" s="209"/>
      <c r="G25" s="209"/>
      <c r="H25" s="209"/>
      <c r="I25" s="209"/>
      <c r="J25" s="210"/>
      <c r="K25" s="143"/>
    </row>
    <row r="26" spans="1:11" ht="15" x14ac:dyDescent="0.25">
      <c r="A26" s="47"/>
      <c r="B26" s="16" t="s">
        <v>156</v>
      </c>
      <c r="C26" s="300"/>
      <c r="D26" s="301"/>
      <c r="E26" s="301"/>
      <c r="F26" s="301"/>
      <c r="G26" s="301"/>
      <c r="H26" s="301"/>
      <c r="I26" s="301"/>
      <c r="J26" s="302"/>
      <c r="K26" s="50"/>
    </row>
    <row r="27" spans="1:11" ht="31.5" customHeight="1" x14ac:dyDescent="0.25">
      <c r="A27" s="47"/>
      <c r="B27" s="14" t="s">
        <v>144</v>
      </c>
      <c r="C27" s="255" t="s">
        <v>236</v>
      </c>
      <c r="D27" s="271"/>
      <c r="E27" s="271"/>
      <c r="F27" s="271"/>
      <c r="G27" s="271"/>
      <c r="H27" s="271"/>
      <c r="I27" s="271"/>
      <c r="J27" s="256"/>
      <c r="K27" s="50"/>
    </row>
    <row r="28" spans="1:11" ht="14.4" customHeight="1" x14ac:dyDescent="0.25">
      <c r="A28" s="47"/>
      <c r="B28" s="14" t="s">
        <v>145</v>
      </c>
      <c r="C28" s="255" t="s">
        <v>146</v>
      </c>
      <c r="D28" s="271"/>
      <c r="E28" s="271"/>
      <c r="F28" s="271"/>
      <c r="G28" s="271"/>
      <c r="H28" s="271"/>
      <c r="I28" s="271"/>
      <c r="J28" s="256"/>
      <c r="K28" s="50"/>
    </row>
    <row r="29" spans="1:11" ht="15" customHeight="1" x14ac:dyDescent="0.25">
      <c r="A29" s="47"/>
      <c r="B29" s="14" t="s">
        <v>93</v>
      </c>
      <c r="C29" s="255" t="s">
        <v>207</v>
      </c>
      <c r="D29" s="271"/>
      <c r="E29" s="271"/>
      <c r="F29" s="271"/>
      <c r="G29" s="271"/>
      <c r="H29" s="271"/>
      <c r="I29" s="271"/>
      <c r="J29" s="256"/>
      <c r="K29" s="50"/>
    </row>
    <row r="30" spans="1:11" ht="14.4" customHeight="1" x14ac:dyDescent="0.25">
      <c r="A30" s="47"/>
      <c r="B30" s="33" t="s">
        <v>157</v>
      </c>
      <c r="C30" s="255" t="s">
        <v>208</v>
      </c>
      <c r="D30" s="271"/>
      <c r="E30" s="271"/>
      <c r="F30" s="271"/>
      <c r="G30" s="271"/>
      <c r="H30" s="271"/>
      <c r="I30" s="271"/>
      <c r="J30" s="256"/>
      <c r="K30" s="50"/>
    </row>
    <row r="31" spans="1:11" ht="40.5" customHeight="1" x14ac:dyDescent="0.25">
      <c r="A31" s="47"/>
      <c r="B31" s="17" t="s">
        <v>161</v>
      </c>
      <c r="C31" s="272" t="s">
        <v>193</v>
      </c>
      <c r="D31" s="273"/>
      <c r="E31" s="273"/>
      <c r="F31" s="273"/>
      <c r="G31" s="273"/>
      <c r="H31" s="273"/>
      <c r="I31" s="273"/>
      <c r="J31" s="274"/>
      <c r="K31" s="50"/>
    </row>
    <row r="32" spans="1:11" ht="15" x14ac:dyDescent="0.25">
      <c r="A32" s="47"/>
      <c r="B32" s="51"/>
      <c r="C32" s="8"/>
      <c r="D32" s="8"/>
      <c r="E32" s="8"/>
      <c r="F32" s="8"/>
      <c r="G32" s="8"/>
      <c r="H32" s="8"/>
      <c r="I32" s="8"/>
      <c r="J32" s="8"/>
      <c r="K32" s="50"/>
    </row>
    <row r="33" spans="1:13" s="40" customFormat="1" ht="15.75" customHeight="1" x14ac:dyDescent="0.25">
      <c r="A33" s="142"/>
      <c r="B33" s="144" t="s">
        <v>151</v>
      </c>
      <c r="C33" s="209" t="s">
        <v>150</v>
      </c>
      <c r="D33" s="209"/>
      <c r="E33" s="209"/>
      <c r="F33" s="209"/>
      <c r="G33" s="209"/>
      <c r="H33" s="209"/>
      <c r="I33" s="209"/>
      <c r="J33" s="210"/>
      <c r="K33" s="143"/>
    </row>
    <row r="34" spans="1:13" ht="45.75" customHeight="1" x14ac:dyDescent="0.25">
      <c r="A34" s="47"/>
      <c r="B34" s="16" t="s">
        <v>158</v>
      </c>
      <c r="C34" s="255" t="s">
        <v>239</v>
      </c>
      <c r="D34" s="271"/>
      <c r="E34" s="271"/>
      <c r="F34" s="271"/>
      <c r="G34" s="271"/>
      <c r="H34" s="271"/>
      <c r="I34" s="271"/>
      <c r="J34" s="256"/>
      <c r="K34" s="50"/>
    </row>
    <row r="35" spans="1:13" ht="15" customHeight="1" x14ac:dyDescent="0.25">
      <c r="A35" s="47"/>
      <c r="B35" s="165" t="s">
        <v>192</v>
      </c>
      <c r="C35" s="255" t="s">
        <v>209</v>
      </c>
      <c r="D35" s="271"/>
      <c r="E35" s="271"/>
      <c r="F35" s="271"/>
      <c r="G35" s="271"/>
      <c r="H35" s="271"/>
      <c r="I35" s="271"/>
      <c r="J35" s="256"/>
      <c r="K35" s="50"/>
    </row>
    <row r="36" spans="1:13" ht="33.75" customHeight="1" x14ac:dyDescent="0.25">
      <c r="A36" s="47"/>
      <c r="B36" s="33" t="s">
        <v>166</v>
      </c>
      <c r="C36" s="255" t="s">
        <v>165</v>
      </c>
      <c r="D36" s="271"/>
      <c r="E36" s="271"/>
      <c r="F36" s="271"/>
      <c r="G36" s="271"/>
      <c r="H36" s="271"/>
      <c r="I36" s="271"/>
      <c r="J36" s="256"/>
      <c r="K36" s="50"/>
    </row>
    <row r="37" spans="1:13" ht="33.75" customHeight="1" x14ac:dyDescent="0.25">
      <c r="A37" s="47"/>
      <c r="B37" s="33" t="s">
        <v>35</v>
      </c>
      <c r="C37" s="255" t="s">
        <v>167</v>
      </c>
      <c r="D37" s="271"/>
      <c r="E37" s="271"/>
      <c r="F37" s="271"/>
      <c r="G37" s="271"/>
      <c r="H37" s="271"/>
      <c r="I37" s="271"/>
      <c r="J37" s="256"/>
      <c r="K37" s="50"/>
    </row>
    <row r="38" spans="1:13" ht="25.5" x14ac:dyDescent="0.25">
      <c r="A38" s="47"/>
      <c r="B38" s="33" t="s">
        <v>90</v>
      </c>
      <c r="C38" s="68" t="s">
        <v>92</v>
      </c>
      <c r="D38" s="68" t="s">
        <v>88</v>
      </c>
      <c r="E38" s="68" t="s">
        <v>84</v>
      </c>
      <c r="F38" s="68" t="s">
        <v>85</v>
      </c>
      <c r="G38" s="68" t="s">
        <v>86</v>
      </c>
      <c r="H38" s="68" t="s">
        <v>87</v>
      </c>
      <c r="I38" s="68" t="s">
        <v>240</v>
      </c>
      <c r="J38" s="69" t="s">
        <v>89</v>
      </c>
      <c r="K38" s="50"/>
    </row>
    <row r="39" spans="1:13" ht="30" customHeight="1" x14ac:dyDescent="0.25">
      <c r="A39" s="47"/>
      <c r="B39" s="14" t="s">
        <v>91</v>
      </c>
      <c r="C39" s="85"/>
      <c r="D39" s="85"/>
      <c r="E39" s="85"/>
      <c r="F39" s="85"/>
      <c r="G39" s="85"/>
      <c r="H39" s="85"/>
      <c r="I39" s="85"/>
      <c r="J39" s="86"/>
      <c r="K39" s="50"/>
    </row>
    <row r="40" spans="1:13" ht="30" customHeight="1" x14ac:dyDescent="0.25">
      <c r="A40" s="47"/>
      <c r="B40" s="33" t="s">
        <v>212</v>
      </c>
      <c r="C40" s="206" t="s">
        <v>211</v>
      </c>
      <c r="D40" s="207"/>
      <c r="E40" s="207"/>
      <c r="F40" s="207"/>
      <c r="G40" s="207"/>
      <c r="H40" s="207"/>
      <c r="I40" s="207"/>
      <c r="J40" s="208"/>
      <c r="K40" s="50"/>
    </row>
    <row r="41" spans="1:13" ht="30" customHeight="1" x14ac:dyDescent="0.25">
      <c r="A41" s="47"/>
      <c r="B41" s="33" t="s">
        <v>213</v>
      </c>
      <c r="C41" s="206" t="s">
        <v>211</v>
      </c>
      <c r="D41" s="207"/>
      <c r="E41" s="207"/>
      <c r="F41" s="207"/>
      <c r="G41" s="207"/>
      <c r="H41" s="207"/>
      <c r="I41" s="207"/>
      <c r="J41" s="208"/>
      <c r="K41" s="50"/>
    </row>
    <row r="42" spans="1:13" ht="33.75" customHeight="1" x14ac:dyDescent="0.25">
      <c r="A42" s="47"/>
      <c r="B42" s="33" t="s">
        <v>154</v>
      </c>
      <c r="C42" s="255" t="s">
        <v>153</v>
      </c>
      <c r="D42" s="271"/>
      <c r="E42" s="271"/>
      <c r="F42" s="271"/>
      <c r="G42" s="271"/>
      <c r="H42" s="271"/>
      <c r="I42" s="271"/>
      <c r="J42" s="256"/>
      <c r="K42" s="50"/>
    </row>
    <row r="43" spans="1:13" ht="33.75" customHeight="1" x14ac:dyDescent="0.3">
      <c r="A43" s="47"/>
      <c r="B43" s="17" t="s">
        <v>155</v>
      </c>
      <c r="C43" s="340" t="s">
        <v>248</v>
      </c>
      <c r="D43" s="341"/>
      <c r="E43" s="341"/>
      <c r="F43" s="341"/>
      <c r="G43" s="341"/>
      <c r="H43" s="341"/>
      <c r="I43" s="341"/>
      <c r="J43" s="342"/>
      <c r="K43" s="50"/>
    </row>
    <row r="44" spans="1:13" ht="15" x14ac:dyDescent="0.25">
      <c r="A44" s="145" t="s">
        <v>159</v>
      </c>
      <c r="B44" s="193" t="s">
        <v>160</v>
      </c>
      <c r="C44" s="193"/>
      <c r="D44" s="193"/>
      <c r="E44" s="193"/>
      <c r="F44" s="193"/>
      <c r="G44" s="193"/>
      <c r="H44" s="193"/>
      <c r="I44" s="193"/>
      <c r="J44" s="193"/>
      <c r="K44" s="50"/>
    </row>
    <row r="45" spans="1:13" s="40" customFormat="1" ht="15.75" customHeight="1" x14ac:dyDescent="0.25">
      <c r="A45" s="44">
        <v>3</v>
      </c>
      <c r="B45" s="244" t="s">
        <v>168</v>
      </c>
      <c r="C45" s="244"/>
      <c r="D45" s="244"/>
      <c r="E45" s="244"/>
      <c r="F45" s="244"/>
      <c r="G45" s="244"/>
      <c r="H45" s="244"/>
      <c r="I45" s="244"/>
      <c r="J45" s="244"/>
      <c r="K45" s="64"/>
    </row>
    <row r="46" spans="1:13" ht="15.75" x14ac:dyDescent="0.25">
      <c r="A46" s="47"/>
      <c r="B46" s="144" t="s">
        <v>152</v>
      </c>
      <c r="C46" s="209" t="s">
        <v>170</v>
      </c>
      <c r="D46" s="209"/>
      <c r="E46" s="209"/>
      <c r="F46" s="209"/>
      <c r="G46" s="209"/>
      <c r="H46" s="209"/>
      <c r="I46" s="209"/>
      <c r="J46" s="210"/>
      <c r="K46" s="50"/>
    </row>
    <row r="47" spans="1:13" ht="14.4" customHeight="1" x14ac:dyDescent="0.25">
      <c r="A47" s="47"/>
      <c r="B47" s="279" t="s">
        <v>44</v>
      </c>
      <c r="C47" s="280"/>
      <c r="D47" s="280"/>
      <c r="E47" s="280"/>
      <c r="F47" s="280"/>
      <c r="G47" s="280"/>
      <c r="H47" s="280"/>
      <c r="I47" s="280"/>
      <c r="J47" s="281"/>
      <c r="K47" s="50"/>
    </row>
    <row r="48" spans="1:13" ht="15" customHeight="1" x14ac:dyDescent="0.25">
      <c r="A48" s="47"/>
      <c r="B48" s="28" t="s">
        <v>47</v>
      </c>
      <c r="C48" s="26" t="s">
        <v>50</v>
      </c>
      <c r="D48" s="26" t="s">
        <v>49</v>
      </c>
      <c r="E48" s="66" t="s">
        <v>74</v>
      </c>
      <c r="F48" s="108" t="s">
        <v>129</v>
      </c>
      <c r="G48" s="26" t="s">
        <v>48</v>
      </c>
      <c r="H48" s="12" t="s">
        <v>56</v>
      </c>
      <c r="I48" s="260" t="s">
        <v>197</v>
      </c>
      <c r="J48" s="261"/>
      <c r="K48" s="50"/>
      <c r="M48" s="181"/>
    </row>
    <row r="49" spans="1:11" ht="15" customHeight="1" x14ac:dyDescent="0.25">
      <c r="A49" s="47"/>
      <c r="B49" s="28"/>
      <c r="C49" s="87"/>
      <c r="D49" s="87"/>
      <c r="E49" s="85"/>
      <c r="F49" s="87"/>
      <c r="G49" s="85"/>
      <c r="H49" s="85"/>
      <c r="I49" s="255" t="s">
        <v>210</v>
      </c>
      <c r="J49" s="256"/>
      <c r="K49" s="50"/>
    </row>
    <row r="50" spans="1:11" ht="15" customHeight="1" x14ac:dyDescent="0.25">
      <c r="A50" s="47"/>
      <c r="B50" s="28" t="s">
        <v>51</v>
      </c>
      <c r="C50" s="26" t="s">
        <v>50</v>
      </c>
      <c r="D50" s="26" t="s">
        <v>49</v>
      </c>
      <c r="E50" s="66" t="s">
        <v>74</v>
      </c>
      <c r="F50" s="108" t="s">
        <v>129</v>
      </c>
      <c r="G50" s="26" t="s">
        <v>48</v>
      </c>
      <c r="H50" s="12" t="s">
        <v>56</v>
      </c>
      <c r="I50" s="260" t="s">
        <v>197</v>
      </c>
      <c r="J50" s="261"/>
      <c r="K50" s="50"/>
    </row>
    <row r="51" spans="1:11" ht="15" customHeight="1" x14ac:dyDescent="0.25">
      <c r="A51" s="47"/>
      <c r="B51" s="28"/>
      <c r="C51" s="87"/>
      <c r="D51" s="87"/>
      <c r="E51" s="85"/>
      <c r="F51" s="87"/>
      <c r="G51" s="85"/>
      <c r="H51" s="85"/>
      <c r="I51" s="255" t="s">
        <v>210</v>
      </c>
      <c r="J51" s="256"/>
      <c r="K51" s="50"/>
    </row>
    <row r="52" spans="1:11" ht="15" customHeight="1" x14ac:dyDescent="0.25">
      <c r="A52" s="47"/>
      <c r="B52" s="28" t="s">
        <v>57</v>
      </c>
      <c r="C52" s="26" t="s">
        <v>50</v>
      </c>
      <c r="D52" s="26" t="s">
        <v>49</v>
      </c>
      <c r="E52" s="66" t="s">
        <v>74</v>
      </c>
      <c r="F52" s="108" t="s">
        <v>129</v>
      </c>
      <c r="G52" s="26" t="s">
        <v>48</v>
      </c>
      <c r="H52" s="30" t="s">
        <v>58</v>
      </c>
      <c r="I52" s="260" t="s">
        <v>197</v>
      </c>
      <c r="J52" s="261"/>
      <c r="K52" s="50"/>
    </row>
    <row r="53" spans="1:11" ht="15" customHeight="1" x14ac:dyDescent="0.25">
      <c r="A53" s="47"/>
      <c r="B53" s="70"/>
      <c r="C53" s="87"/>
      <c r="D53" s="87"/>
      <c r="E53" s="85"/>
      <c r="F53" s="87"/>
      <c r="G53" s="85"/>
      <c r="H53" s="85"/>
      <c r="I53" s="255" t="s">
        <v>210</v>
      </c>
      <c r="J53" s="256"/>
      <c r="K53" s="50"/>
    </row>
    <row r="54" spans="1:11" ht="15" x14ac:dyDescent="0.25">
      <c r="A54" s="47"/>
      <c r="B54" s="130" t="s">
        <v>134</v>
      </c>
      <c r="C54" s="26" t="s">
        <v>49</v>
      </c>
      <c r="D54" s="211" t="s">
        <v>74</v>
      </c>
      <c r="E54" s="212"/>
      <c r="F54" s="212"/>
      <c r="G54" s="212"/>
      <c r="H54" s="212"/>
      <c r="I54" s="212"/>
      <c r="J54" s="213"/>
      <c r="K54" s="50"/>
    </row>
    <row r="55" spans="1:11" ht="15" x14ac:dyDescent="0.25">
      <c r="A55" s="47"/>
      <c r="B55" s="28" t="s">
        <v>131</v>
      </c>
      <c r="C55" s="87"/>
      <c r="D55" s="131"/>
      <c r="E55" s="131"/>
      <c r="F55" s="74"/>
      <c r="G55" s="74"/>
      <c r="H55" s="132"/>
      <c r="I55" s="133"/>
      <c r="J55" s="134"/>
      <c r="K55" s="50"/>
    </row>
    <row r="56" spans="1:11" ht="15" x14ac:dyDescent="0.25">
      <c r="A56" s="47"/>
      <c r="B56" s="28" t="s">
        <v>132</v>
      </c>
      <c r="C56" s="87"/>
      <c r="D56" s="131"/>
      <c r="E56" s="131"/>
      <c r="F56" s="74"/>
      <c r="G56" s="74"/>
      <c r="H56" s="132"/>
      <c r="I56" s="133"/>
      <c r="J56" s="134"/>
      <c r="K56" s="50"/>
    </row>
    <row r="57" spans="1:11" ht="15" x14ac:dyDescent="0.25">
      <c r="A57" s="47"/>
      <c r="B57" s="129" t="s">
        <v>133</v>
      </c>
      <c r="C57" s="87"/>
      <c r="D57" s="135"/>
      <c r="E57" s="135"/>
      <c r="F57" s="136"/>
      <c r="G57" s="136"/>
      <c r="H57" s="137"/>
      <c r="I57" s="257"/>
      <c r="J57" s="258"/>
      <c r="K57" s="50"/>
    </row>
    <row r="58" spans="1:11" ht="15" x14ac:dyDescent="0.25">
      <c r="A58" s="47"/>
      <c r="B58" s="71"/>
      <c r="C58" s="71"/>
      <c r="D58" s="71" t="s">
        <v>130</v>
      </c>
      <c r="E58" s="71"/>
      <c r="F58" s="71"/>
      <c r="G58" s="253"/>
      <c r="H58" s="253"/>
      <c r="I58" s="253"/>
      <c r="J58" s="253"/>
      <c r="K58" s="50"/>
    </row>
    <row r="59" spans="1:11" ht="15" customHeight="1" x14ac:dyDescent="0.25">
      <c r="A59" s="47"/>
      <c r="B59" s="297" t="s">
        <v>59</v>
      </c>
      <c r="C59" s="298"/>
      <c r="D59" s="298"/>
      <c r="E59" s="298"/>
      <c r="F59" s="298"/>
      <c r="G59" s="298"/>
      <c r="H59" s="299"/>
      <c r="I59" s="8"/>
      <c r="J59" s="8"/>
      <c r="K59" s="50"/>
    </row>
    <row r="60" spans="1:11" ht="15" customHeight="1" x14ac:dyDescent="0.25">
      <c r="A60" s="47"/>
      <c r="B60" s="28" t="s">
        <v>47</v>
      </c>
      <c r="C60" s="26" t="s">
        <v>50</v>
      </c>
      <c r="D60" s="108" t="s">
        <v>129</v>
      </c>
      <c r="E60" s="26" t="s">
        <v>48</v>
      </c>
      <c r="F60" s="12" t="s">
        <v>56</v>
      </c>
      <c r="G60" s="260" t="s">
        <v>197</v>
      </c>
      <c r="H60" s="261"/>
      <c r="I60" s="8"/>
      <c r="J60" s="8"/>
      <c r="K60" s="50"/>
    </row>
    <row r="61" spans="1:11" ht="15" customHeight="1" x14ac:dyDescent="0.25">
      <c r="A61" s="47"/>
      <c r="B61" s="28"/>
      <c r="C61" s="87"/>
      <c r="D61" s="87"/>
      <c r="E61" s="85"/>
      <c r="F61" s="85"/>
      <c r="G61" s="255" t="s">
        <v>210</v>
      </c>
      <c r="H61" s="256"/>
      <c r="I61" s="8"/>
      <c r="J61" s="8"/>
      <c r="K61" s="50"/>
    </row>
    <row r="62" spans="1:11" ht="15" customHeight="1" x14ac:dyDescent="0.25">
      <c r="A62" s="47"/>
      <c r="B62" s="28" t="s">
        <v>51</v>
      </c>
      <c r="C62" s="26" t="s">
        <v>50</v>
      </c>
      <c r="D62" s="108" t="s">
        <v>129</v>
      </c>
      <c r="E62" s="26" t="s">
        <v>48</v>
      </c>
      <c r="F62" s="12" t="s">
        <v>56</v>
      </c>
      <c r="G62" s="260" t="s">
        <v>197</v>
      </c>
      <c r="H62" s="261"/>
      <c r="I62" s="8"/>
      <c r="J62" s="8"/>
      <c r="K62" s="50"/>
    </row>
    <row r="63" spans="1:11" ht="15" customHeight="1" x14ac:dyDescent="0.25">
      <c r="A63" s="47"/>
      <c r="B63" s="28"/>
      <c r="C63" s="87"/>
      <c r="D63" s="87"/>
      <c r="E63" s="85"/>
      <c r="F63" s="85"/>
      <c r="G63" s="255" t="s">
        <v>210</v>
      </c>
      <c r="H63" s="256"/>
      <c r="I63" s="8"/>
      <c r="J63" s="8"/>
      <c r="K63" s="50"/>
    </row>
    <row r="64" spans="1:11" ht="15" customHeight="1" x14ac:dyDescent="0.25">
      <c r="A64" s="47"/>
      <c r="B64" s="28" t="s">
        <v>57</v>
      </c>
      <c r="C64" s="26" t="s">
        <v>50</v>
      </c>
      <c r="D64" s="108" t="s">
        <v>129</v>
      </c>
      <c r="E64" s="26" t="s">
        <v>48</v>
      </c>
      <c r="F64" s="30" t="s">
        <v>58</v>
      </c>
      <c r="G64" s="262" t="s">
        <v>197</v>
      </c>
      <c r="H64" s="263"/>
      <c r="I64" s="8"/>
      <c r="J64" s="8"/>
      <c r="K64" s="50"/>
    </row>
    <row r="65" spans="1:12" ht="15" customHeight="1" x14ac:dyDescent="0.25">
      <c r="A65" s="47"/>
      <c r="B65" s="32"/>
      <c r="C65" s="87"/>
      <c r="D65" s="87"/>
      <c r="E65" s="85"/>
      <c r="F65" s="85"/>
      <c r="G65" s="255" t="s">
        <v>210</v>
      </c>
      <c r="H65" s="256"/>
      <c r="I65" s="8"/>
      <c r="J65" s="8"/>
      <c r="K65" s="50"/>
    </row>
    <row r="66" spans="1:12" s="8" customFormat="1" ht="15" x14ac:dyDescent="0.25">
      <c r="A66" s="47"/>
      <c r="B66" s="259"/>
      <c r="C66" s="259"/>
      <c r="D66" s="259"/>
      <c r="E66" s="259"/>
      <c r="F66" s="259"/>
      <c r="G66" s="259"/>
      <c r="H66" s="259"/>
      <c r="I66" s="71"/>
      <c r="K66" s="50"/>
      <c r="L66" s="4"/>
    </row>
    <row r="67" spans="1:12" s="40" customFormat="1" ht="15.75" customHeight="1" x14ac:dyDescent="0.25">
      <c r="A67" s="142"/>
      <c r="B67" s="144" t="s">
        <v>169</v>
      </c>
      <c r="C67" s="209" t="s">
        <v>171</v>
      </c>
      <c r="D67" s="209"/>
      <c r="E67" s="209"/>
      <c r="F67" s="209"/>
      <c r="G67" s="209"/>
      <c r="H67" s="209"/>
      <c r="I67" s="209"/>
      <c r="J67" s="210"/>
      <c r="K67" s="143"/>
      <c r="L67" s="4"/>
    </row>
    <row r="68" spans="1:12" ht="15" customHeight="1" x14ac:dyDescent="0.25">
      <c r="A68" s="47"/>
      <c r="B68" s="297" t="s">
        <v>44</v>
      </c>
      <c r="C68" s="298"/>
      <c r="D68" s="298"/>
      <c r="E68" s="298"/>
      <c r="F68" s="298"/>
      <c r="G68" s="298"/>
      <c r="H68" s="298"/>
      <c r="I68" s="298"/>
      <c r="J68" s="299"/>
      <c r="K68" s="50"/>
    </row>
    <row r="69" spans="1:12" ht="15" customHeight="1" x14ac:dyDescent="0.25">
      <c r="A69" s="47"/>
      <c r="B69" s="28" t="s">
        <v>47</v>
      </c>
      <c r="C69" s="26" t="s">
        <v>50</v>
      </c>
      <c r="D69" s="26" t="s">
        <v>49</v>
      </c>
      <c r="E69" s="66" t="s">
        <v>74</v>
      </c>
      <c r="F69" s="108" t="s">
        <v>129</v>
      </c>
      <c r="G69" s="26" t="s">
        <v>48</v>
      </c>
      <c r="H69" s="12" t="s">
        <v>56</v>
      </c>
      <c r="I69" s="260" t="s">
        <v>197</v>
      </c>
      <c r="J69" s="261"/>
      <c r="K69" s="50"/>
    </row>
    <row r="70" spans="1:12" ht="15" customHeight="1" x14ac:dyDescent="0.25">
      <c r="A70" s="47"/>
      <c r="B70" s="28"/>
      <c r="C70" s="87"/>
      <c r="D70" s="87"/>
      <c r="E70" s="85"/>
      <c r="F70" s="87"/>
      <c r="G70" s="85"/>
      <c r="H70" s="85"/>
      <c r="I70" s="255" t="s">
        <v>214</v>
      </c>
      <c r="J70" s="256"/>
      <c r="K70" s="50"/>
    </row>
    <row r="71" spans="1:12" ht="15" customHeight="1" x14ac:dyDescent="0.25">
      <c r="A71" s="47"/>
      <c r="B71" s="28" t="s">
        <v>51</v>
      </c>
      <c r="C71" s="26" t="s">
        <v>50</v>
      </c>
      <c r="D71" s="26" t="s">
        <v>49</v>
      </c>
      <c r="E71" s="66" t="s">
        <v>74</v>
      </c>
      <c r="F71" s="108" t="s">
        <v>129</v>
      </c>
      <c r="G71" s="26" t="s">
        <v>48</v>
      </c>
      <c r="H71" s="12" t="s">
        <v>56</v>
      </c>
      <c r="I71" s="260" t="s">
        <v>197</v>
      </c>
      <c r="J71" s="261"/>
      <c r="K71" s="50"/>
    </row>
    <row r="72" spans="1:12" ht="15" customHeight="1" x14ac:dyDescent="0.25">
      <c r="A72" s="47"/>
      <c r="B72" s="28"/>
      <c r="C72" s="87"/>
      <c r="D72" s="87"/>
      <c r="E72" s="85"/>
      <c r="F72" s="87"/>
      <c r="G72" s="85"/>
      <c r="H72" s="85"/>
      <c r="I72" s="255" t="s">
        <v>214</v>
      </c>
      <c r="J72" s="256"/>
      <c r="K72" s="50"/>
    </row>
    <row r="73" spans="1:12" ht="15" customHeight="1" x14ac:dyDescent="0.25">
      <c r="A73" s="47"/>
      <c r="B73" s="28" t="s">
        <v>57</v>
      </c>
      <c r="C73" s="26" t="s">
        <v>50</v>
      </c>
      <c r="D73" s="26" t="s">
        <v>49</v>
      </c>
      <c r="E73" s="66" t="s">
        <v>74</v>
      </c>
      <c r="F73" s="108" t="s">
        <v>129</v>
      </c>
      <c r="G73" s="26" t="s">
        <v>48</v>
      </c>
      <c r="H73" s="30" t="s">
        <v>58</v>
      </c>
      <c r="I73" s="260" t="s">
        <v>197</v>
      </c>
      <c r="J73" s="261"/>
      <c r="K73" s="50"/>
    </row>
    <row r="74" spans="1:12" ht="15" customHeight="1" x14ac:dyDescent="0.25">
      <c r="A74" s="47"/>
      <c r="B74" s="70"/>
      <c r="C74" s="87"/>
      <c r="D74" s="87"/>
      <c r="E74" s="85"/>
      <c r="F74" s="87"/>
      <c r="G74" s="85"/>
      <c r="H74" s="85"/>
      <c r="I74" s="255" t="s">
        <v>214</v>
      </c>
      <c r="J74" s="256"/>
      <c r="K74" s="50"/>
    </row>
    <row r="75" spans="1:12" ht="15" customHeight="1" x14ac:dyDescent="0.25">
      <c r="A75" s="47"/>
      <c r="B75" s="130" t="s">
        <v>134</v>
      </c>
      <c r="C75" s="26" t="s">
        <v>49</v>
      </c>
      <c r="D75" s="211" t="s">
        <v>74</v>
      </c>
      <c r="E75" s="212"/>
      <c r="F75" s="212"/>
      <c r="G75" s="212"/>
      <c r="H75" s="212"/>
      <c r="I75" s="212"/>
      <c r="J75" s="213"/>
      <c r="K75" s="50"/>
    </row>
    <row r="76" spans="1:12" ht="15" customHeight="1" x14ac:dyDescent="0.25">
      <c r="A76" s="47"/>
      <c r="B76" s="28" t="s">
        <v>131</v>
      </c>
      <c r="C76" s="87"/>
      <c r="D76" s="131"/>
      <c r="E76" s="131"/>
      <c r="F76" s="74"/>
      <c r="G76" s="74"/>
      <c r="H76" s="132"/>
      <c r="I76" s="163"/>
      <c r="J76" s="164"/>
      <c r="K76" s="50"/>
      <c r="L76" s="72"/>
    </row>
    <row r="77" spans="1:12" ht="15" customHeight="1" x14ac:dyDescent="0.25">
      <c r="A77" s="47"/>
      <c r="B77" s="28" t="s">
        <v>132</v>
      </c>
      <c r="C77" s="87"/>
      <c r="D77" s="131"/>
      <c r="E77" s="131"/>
      <c r="F77" s="74"/>
      <c r="G77" s="74"/>
      <c r="H77" s="132"/>
      <c r="I77" s="163"/>
      <c r="J77" s="164"/>
      <c r="K77" s="50"/>
      <c r="L77" s="72"/>
    </row>
    <row r="78" spans="1:12" ht="15" customHeight="1" x14ac:dyDescent="0.25">
      <c r="A78" s="47"/>
      <c r="B78" s="129" t="s">
        <v>133</v>
      </c>
      <c r="C78" s="189"/>
      <c r="D78" s="135"/>
      <c r="E78" s="135"/>
      <c r="F78" s="162"/>
      <c r="G78" s="162"/>
      <c r="H78" s="137"/>
      <c r="I78" s="257"/>
      <c r="J78" s="258"/>
      <c r="K78" s="50"/>
    </row>
    <row r="79" spans="1:12" ht="15" customHeight="1" x14ac:dyDescent="0.25">
      <c r="A79" s="47"/>
      <c r="B79" s="128"/>
      <c r="C79" s="71"/>
      <c r="D79" s="71" t="s">
        <v>130</v>
      </c>
      <c r="E79" s="71"/>
      <c r="F79" s="71"/>
      <c r="G79" s="253"/>
      <c r="H79" s="253"/>
      <c r="I79" s="253"/>
      <c r="J79" s="253"/>
      <c r="K79" s="50"/>
    </row>
    <row r="80" spans="1:12" ht="15" customHeight="1" x14ac:dyDescent="0.25">
      <c r="A80" s="47"/>
      <c r="B80" s="297" t="s">
        <v>59</v>
      </c>
      <c r="C80" s="298"/>
      <c r="D80" s="298"/>
      <c r="E80" s="298"/>
      <c r="F80" s="298"/>
      <c r="G80" s="298"/>
      <c r="H80" s="299"/>
      <c r="I80" s="8"/>
      <c r="J80" s="8"/>
      <c r="K80" s="50"/>
    </row>
    <row r="81" spans="1:11" ht="15" customHeight="1" x14ac:dyDescent="0.25">
      <c r="A81" s="47"/>
      <c r="B81" s="28" t="s">
        <v>47</v>
      </c>
      <c r="C81" s="26" t="s">
        <v>50</v>
      </c>
      <c r="D81" s="108" t="s">
        <v>129</v>
      </c>
      <c r="E81" s="26" t="s">
        <v>48</v>
      </c>
      <c r="F81" s="12" t="s">
        <v>56</v>
      </c>
      <c r="G81" s="260" t="s">
        <v>197</v>
      </c>
      <c r="H81" s="261"/>
      <c r="I81" s="8"/>
      <c r="J81" s="8"/>
      <c r="K81" s="50"/>
    </row>
    <row r="82" spans="1:11" ht="15" customHeight="1" x14ac:dyDescent="0.25">
      <c r="A82" s="47"/>
      <c r="B82" s="28"/>
      <c r="C82" s="87"/>
      <c r="D82" s="87"/>
      <c r="E82" s="85"/>
      <c r="F82" s="85"/>
      <c r="G82" s="255" t="s">
        <v>214</v>
      </c>
      <c r="H82" s="256"/>
      <c r="I82" s="8"/>
      <c r="J82" s="8"/>
      <c r="K82" s="50"/>
    </row>
    <row r="83" spans="1:11" ht="15" customHeight="1" x14ac:dyDescent="0.25">
      <c r="A83" s="47"/>
      <c r="B83" s="28" t="s">
        <v>51</v>
      </c>
      <c r="C83" s="26" t="s">
        <v>50</v>
      </c>
      <c r="D83" s="108" t="s">
        <v>129</v>
      </c>
      <c r="E83" s="26" t="s">
        <v>48</v>
      </c>
      <c r="F83" s="12" t="s">
        <v>56</v>
      </c>
      <c r="G83" s="260" t="s">
        <v>197</v>
      </c>
      <c r="H83" s="261"/>
      <c r="I83" s="8"/>
      <c r="J83" s="8"/>
      <c r="K83" s="50"/>
    </row>
    <row r="84" spans="1:11" ht="15" customHeight="1" x14ac:dyDescent="0.25">
      <c r="A84" s="47"/>
      <c r="B84" s="28"/>
      <c r="C84" s="87"/>
      <c r="D84" s="87"/>
      <c r="E84" s="85"/>
      <c r="F84" s="85"/>
      <c r="G84" s="255" t="s">
        <v>214</v>
      </c>
      <c r="H84" s="256"/>
      <c r="I84" s="8"/>
      <c r="J84" s="8"/>
      <c r="K84" s="50"/>
    </row>
    <row r="85" spans="1:11" ht="15" customHeight="1" x14ac:dyDescent="0.25">
      <c r="A85" s="47"/>
      <c r="B85" s="28" t="s">
        <v>57</v>
      </c>
      <c r="C85" s="26" t="s">
        <v>50</v>
      </c>
      <c r="D85" s="108" t="s">
        <v>129</v>
      </c>
      <c r="E85" s="26" t="s">
        <v>48</v>
      </c>
      <c r="F85" s="30" t="s">
        <v>58</v>
      </c>
      <c r="G85" s="260" t="s">
        <v>197</v>
      </c>
      <c r="H85" s="261"/>
      <c r="I85" s="8"/>
      <c r="J85" s="8"/>
      <c r="K85" s="50"/>
    </row>
    <row r="86" spans="1:11" ht="15" customHeight="1" x14ac:dyDescent="0.25">
      <c r="A86" s="47"/>
      <c r="B86" s="32"/>
      <c r="C86" s="87"/>
      <c r="D86" s="87"/>
      <c r="E86" s="85"/>
      <c r="F86" s="85"/>
      <c r="G86" s="255" t="s">
        <v>214</v>
      </c>
      <c r="H86" s="256"/>
      <c r="I86" s="8"/>
      <c r="J86" s="8"/>
      <c r="K86" s="50"/>
    </row>
    <row r="87" spans="1:11" s="168" customFormat="1" ht="16.5" customHeight="1" x14ac:dyDescent="0.25">
      <c r="A87" s="166" t="s">
        <v>159</v>
      </c>
      <c r="B87" s="193" t="s">
        <v>136</v>
      </c>
      <c r="C87" s="193"/>
      <c r="D87" s="193"/>
      <c r="E87" s="193"/>
      <c r="F87" s="193"/>
      <c r="G87" s="193"/>
      <c r="H87" s="193"/>
      <c r="I87" s="193"/>
      <c r="J87" s="193"/>
      <c r="K87" s="167"/>
    </row>
    <row r="88" spans="1:11" s="40" customFormat="1" ht="14.4" customHeight="1" x14ac:dyDescent="0.25">
      <c r="A88" s="44">
        <v>4</v>
      </c>
      <c r="B88" s="244" t="s">
        <v>189</v>
      </c>
      <c r="C88" s="244"/>
      <c r="D88" s="244"/>
      <c r="E88" s="244"/>
      <c r="F88" s="244"/>
      <c r="G88" s="244"/>
      <c r="H88" s="244"/>
      <c r="I88" s="244"/>
      <c r="J88" s="244"/>
      <c r="K88" s="64"/>
    </row>
    <row r="89" spans="1:11" s="40" customFormat="1" ht="14.4" customHeight="1" x14ac:dyDescent="0.2">
      <c r="A89" s="142"/>
      <c r="B89" s="169" t="s">
        <v>198</v>
      </c>
      <c r="C89" s="214" t="s">
        <v>174</v>
      </c>
      <c r="D89" s="215"/>
      <c r="E89" s="216"/>
      <c r="F89" s="148"/>
      <c r="G89" s="148"/>
      <c r="H89" s="148"/>
      <c r="I89" s="148"/>
      <c r="J89" s="148"/>
      <c r="K89" s="143"/>
    </row>
    <row r="90" spans="1:11" s="40" customFormat="1" ht="14.4" customHeight="1" x14ac:dyDescent="0.25">
      <c r="A90" s="142"/>
      <c r="B90" s="144" t="s">
        <v>16</v>
      </c>
      <c r="C90" s="209" t="s">
        <v>172</v>
      </c>
      <c r="D90" s="209"/>
      <c r="E90" s="210"/>
      <c r="F90" s="147"/>
      <c r="G90" s="147"/>
      <c r="H90" s="147"/>
      <c r="I90" s="147"/>
      <c r="J90" s="147"/>
      <c r="K90" s="143"/>
    </row>
    <row r="91" spans="1:11" ht="15" x14ac:dyDescent="0.25">
      <c r="A91" s="47"/>
      <c r="B91" s="3"/>
      <c r="C91" s="27" t="s">
        <v>2</v>
      </c>
      <c r="D91" s="27" t="s">
        <v>3</v>
      </c>
      <c r="E91" s="11" t="s">
        <v>21</v>
      </c>
      <c r="F91" s="8"/>
      <c r="G91" s="8"/>
      <c r="H91" s="8"/>
      <c r="I91" s="8"/>
      <c r="J91" s="8"/>
      <c r="K91" s="50"/>
    </row>
    <row r="92" spans="1:11" ht="30" x14ac:dyDescent="0.25">
      <c r="A92" s="47"/>
      <c r="B92" s="5" t="s">
        <v>32</v>
      </c>
      <c r="C92" s="88"/>
      <c r="D92" s="89"/>
      <c r="E92" s="79" t="e">
        <f>C92/C98</f>
        <v>#DIV/0!</v>
      </c>
      <c r="F92" s="8"/>
      <c r="G92" s="8"/>
      <c r="H92" s="8"/>
      <c r="I92" s="8"/>
      <c r="J92" s="8"/>
      <c r="K92" s="50"/>
    </row>
    <row r="93" spans="1:11" ht="15" x14ac:dyDescent="0.25">
      <c r="A93" s="47"/>
      <c r="B93" s="14" t="s">
        <v>6</v>
      </c>
      <c r="C93" s="88"/>
      <c r="D93" s="89"/>
      <c r="E93" s="79" t="e">
        <f>C93/C98</f>
        <v>#DIV/0!</v>
      </c>
      <c r="F93" s="8"/>
      <c r="G93" s="8"/>
      <c r="H93" s="8"/>
      <c r="I93" s="8"/>
      <c r="J93" s="8"/>
      <c r="K93" s="50"/>
    </row>
    <row r="94" spans="1:11" ht="15" x14ac:dyDescent="0.25">
      <c r="A94" s="47"/>
      <c r="B94" s="14" t="s">
        <v>5</v>
      </c>
      <c r="C94" s="88"/>
      <c r="D94" s="89"/>
      <c r="E94" s="79" t="e">
        <f>C94/C98</f>
        <v>#DIV/0!</v>
      </c>
      <c r="F94" s="8"/>
      <c r="G94" s="8"/>
      <c r="H94" s="8"/>
      <c r="I94" s="8"/>
      <c r="J94" s="8"/>
      <c r="K94" s="50"/>
    </row>
    <row r="95" spans="1:11" ht="15" x14ac:dyDescent="0.25">
      <c r="A95" s="47"/>
      <c r="B95" s="14" t="s">
        <v>7</v>
      </c>
      <c r="C95" s="88"/>
      <c r="D95" s="89"/>
      <c r="E95" s="79" t="e">
        <f>C95/C98</f>
        <v>#DIV/0!</v>
      </c>
      <c r="F95" s="8"/>
      <c r="G95" s="8"/>
      <c r="H95" s="8"/>
      <c r="I95" s="8"/>
      <c r="J95" s="8"/>
      <c r="K95" s="50"/>
    </row>
    <row r="96" spans="1:11" x14ac:dyDescent="0.3">
      <c r="A96" s="47"/>
      <c r="B96" s="339" t="s">
        <v>242</v>
      </c>
      <c r="C96" s="88"/>
      <c r="D96" s="89"/>
      <c r="E96" s="79"/>
      <c r="F96" s="8"/>
      <c r="G96" s="8"/>
      <c r="H96" s="8"/>
      <c r="I96" s="8"/>
      <c r="J96" s="8"/>
      <c r="K96" s="50"/>
    </row>
    <row r="97" spans="1:11" ht="15" x14ac:dyDescent="0.25">
      <c r="A97" s="47"/>
      <c r="B97" s="5" t="s">
        <v>4</v>
      </c>
      <c r="C97" s="88"/>
      <c r="D97" s="89"/>
      <c r="E97" s="79" t="e">
        <f>C97/C98</f>
        <v>#DIV/0!</v>
      </c>
      <c r="F97" s="8"/>
      <c r="G97" s="8"/>
      <c r="H97" s="8"/>
      <c r="I97" s="8"/>
      <c r="J97" s="8"/>
      <c r="K97" s="50"/>
    </row>
    <row r="98" spans="1:11" ht="15" x14ac:dyDescent="0.25">
      <c r="A98" s="47"/>
      <c r="B98" s="6" t="s">
        <v>8</v>
      </c>
      <c r="C98" s="76">
        <f>SUM(C92,C97)</f>
        <v>0</v>
      </c>
      <c r="D98" s="77">
        <f>SUM(D92,D97)</f>
        <v>0</v>
      </c>
      <c r="E98" s="78" t="e">
        <f>SUM(E92,E97)</f>
        <v>#DIV/0!</v>
      </c>
      <c r="F98" s="8"/>
      <c r="G98" s="8"/>
      <c r="H98" s="8"/>
      <c r="I98" s="8"/>
      <c r="J98" s="8"/>
      <c r="K98" s="50"/>
    </row>
    <row r="99" spans="1:11" ht="15" x14ac:dyDescent="0.25">
      <c r="A99" s="47"/>
      <c r="B99" s="13"/>
      <c r="C99" s="8"/>
      <c r="D99" s="8"/>
      <c r="E99" s="8"/>
      <c r="F99" s="8"/>
      <c r="G99" s="8"/>
      <c r="H99" s="8"/>
      <c r="I99" s="8"/>
      <c r="J99" s="8"/>
      <c r="K99" s="50"/>
    </row>
    <row r="100" spans="1:11" s="40" customFormat="1" ht="15.75" customHeight="1" x14ac:dyDescent="0.25">
      <c r="A100" s="142"/>
      <c r="B100" s="144" t="s">
        <v>17</v>
      </c>
      <c r="C100" s="209" t="s">
        <v>173</v>
      </c>
      <c r="D100" s="209"/>
      <c r="E100" s="210"/>
      <c r="F100" s="147"/>
      <c r="G100" s="147"/>
      <c r="H100" s="147"/>
      <c r="I100" s="147"/>
      <c r="J100" s="147"/>
      <c r="K100" s="143"/>
    </row>
    <row r="101" spans="1:11" ht="15" x14ac:dyDescent="0.25">
      <c r="A101" s="47"/>
      <c r="B101" s="3"/>
      <c r="C101" s="27" t="s">
        <v>2</v>
      </c>
      <c r="D101" s="27" t="s">
        <v>3</v>
      </c>
      <c r="E101" s="11" t="s">
        <v>21</v>
      </c>
      <c r="F101" s="8"/>
      <c r="G101" s="8"/>
      <c r="H101" s="8"/>
      <c r="I101" s="8"/>
      <c r="J101" s="8"/>
      <c r="K101" s="50"/>
    </row>
    <row r="102" spans="1:11" ht="15" customHeight="1" x14ac:dyDescent="0.25">
      <c r="A102" s="47"/>
      <c r="B102" s="5" t="s">
        <v>33</v>
      </c>
      <c r="C102" s="88"/>
      <c r="D102" s="89"/>
      <c r="E102" s="79" t="e">
        <f>C102/C108</f>
        <v>#DIV/0!</v>
      </c>
      <c r="F102" s="217"/>
      <c r="G102" s="218"/>
      <c r="H102" s="8"/>
      <c r="I102" s="24"/>
      <c r="J102" s="25"/>
      <c r="K102" s="50"/>
    </row>
    <row r="103" spans="1:11" x14ac:dyDescent="0.3">
      <c r="A103" s="47"/>
      <c r="B103" s="14" t="s">
        <v>6</v>
      </c>
      <c r="C103" s="88"/>
      <c r="D103" s="89"/>
      <c r="E103" s="79" t="e">
        <f>C103/C108</f>
        <v>#DIV/0!</v>
      </c>
      <c r="F103" s="219"/>
      <c r="G103" s="220"/>
      <c r="H103" s="8"/>
      <c r="I103" s="25"/>
      <c r="J103" s="25"/>
      <c r="K103" s="50"/>
    </row>
    <row r="104" spans="1:11" x14ac:dyDescent="0.3">
      <c r="A104" s="47"/>
      <c r="B104" s="14" t="s">
        <v>5</v>
      </c>
      <c r="C104" s="88"/>
      <c r="D104" s="89"/>
      <c r="E104" s="79" t="e">
        <f>C104/C108</f>
        <v>#DIV/0!</v>
      </c>
      <c r="F104" s="219"/>
      <c r="G104" s="220"/>
      <c r="H104" s="8"/>
      <c r="I104" s="8"/>
      <c r="J104" s="8"/>
      <c r="K104" s="50"/>
    </row>
    <row r="105" spans="1:11" ht="15" x14ac:dyDescent="0.25">
      <c r="A105" s="47"/>
      <c r="B105" s="14" t="s">
        <v>7</v>
      </c>
      <c r="C105" s="88"/>
      <c r="D105" s="89"/>
      <c r="E105" s="79" t="e">
        <f>C105/C108</f>
        <v>#DIV/0!</v>
      </c>
      <c r="F105" s="8"/>
      <c r="G105" s="8"/>
      <c r="H105" s="8"/>
      <c r="I105" s="8"/>
      <c r="J105" s="8"/>
      <c r="K105" s="50"/>
    </row>
    <row r="106" spans="1:11" x14ac:dyDescent="0.3">
      <c r="A106" s="47"/>
      <c r="B106" s="339" t="s">
        <v>242</v>
      </c>
      <c r="C106" s="88"/>
      <c r="D106" s="89"/>
      <c r="E106" s="79"/>
      <c r="F106" s="8"/>
      <c r="G106" s="8"/>
      <c r="H106" s="8"/>
      <c r="I106" s="8"/>
      <c r="J106" s="8"/>
      <c r="K106" s="50"/>
    </row>
    <row r="107" spans="1:11" ht="30" x14ac:dyDescent="0.25">
      <c r="A107" s="47"/>
      <c r="B107" s="5" t="s">
        <v>60</v>
      </c>
      <c r="C107" s="88"/>
      <c r="D107" s="89"/>
      <c r="E107" s="79" t="e">
        <f>C107/C108</f>
        <v>#DIV/0!</v>
      </c>
      <c r="F107" s="8"/>
      <c r="G107" s="8"/>
      <c r="H107" s="8"/>
      <c r="I107" s="8"/>
      <c r="J107" s="8"/>
      <c r="K107" s="50"/>
    </row>
    <row r="108" spans="1:11" ht="30" x14ac:dyDescent="0.25">
      <c r="A108" s="47"/>
      <c r="B108" s="34" t="s">
        <v>61</v>
      </c>
      <c r="C108" s="76">
        <f>SUM(C102,C107)</f>
        <v>0</v>
      </c>
      <c r="D108" s="77">
        <f>SUM(D102,D107)</f>
        <v>0</v>
      </c>
      <c r="E108" s="78" t="e">
        <f>SUM(E102,E107)</f>
        <v>#DIV/0!</v>
      </c>
      <c r="F108" s="8"/>
      <c r="G108" s="8"/>
      <c r="H108" s="8"/>
      <c r="I108" s="8"/>
      <c r="J108" s="8"/>
      <c r="K108" s="50"/>
    </row>
    <row r="109" spans="1:11" ht="14.4" customHeight="1" x14ac:dyDescent="0.25">
      <c r="A109" s="145"/>
      <c r="B109" s="234"/>
      <c r="C109" s="234"/>
      <c r="D109" s="234"/>
      <c r="E109" s="234"/>
      <c r="F109" s="234"/>
      <c r="G109" s="234"/>
      <c r="H109" s="234"/>
      <c r="I109" s="234"/>
      <c r="J109" s="234"/>
      <c r="K109" s="50"/>
    </row>
    <row r="110" spans="1:11" s="40" customFormat="1" ht="15.75" hidden="1" customHeight="1" x14ac:dyDescent="0.25">
      <c r="A110" s="44" t="s">
        <v>215</v>
      </c>
      <c r="B110" s="244" t="s">
        <v>216</v>
      </c>
      <c r="C110" s="244"/>
      <c r="D110" s="244"/>
      <c r="E110" s="244"/>
      <c r="F110" s="244"/>
      <c r="G110" s="244"/>
      <c r="H110" s="244"/>
      <c r="I110" s="244"/>
      <c r="J110" s="244"/>
      <c r="K110" s="64"/>
    </row>
    <row r="111" spans="1:11" s="40" customFormat="1" ht="15.75" hidden="1" customHeight="1" x14ac:dyDescent="0.2">
      <c r="A111" s="142"/>
      <c r="B111" s="169" t="s">
        <v>198</v>
      </c>
      <c r="C111" s="214" t="s">
        <v>174</v>
      </c>
      <c r="D111" s="215"/>
      <c r="E111" s="216"/>
      <c r="F111" s="148"/>
      <c r="G111" s="148"/>
      <c r="H111" s="148"/>
      <c r="I111" s="148"/>
      <c r="J111" s="148"/>
      <c r="K111" s="143"/>
    </row>
    <row r="112" spans="1:11" ht="15" hidden="1" x14ac:dyDescent="0.25">
      <c r="A112" s="47"/>
      <c r="B112" s="3"/>
      <c r="C112" s="27" t="s">
        <v>2</v>
      </c>
      <c r="D112" s="247" t="s">
        <v>79</v>
      </c>
      <c r="E112" s="248"/>
      <c r="F112" s="8"/>
      <c r="G112" s="8"/>
      <c r="H112" s="8"/>
      <c r="I112" s="8"/>
      <c r="J112" s="8"/>
      <c r="K112" s="50"/>
    </row>
    <row r="113" spans="1:11" ht="15" hidden="1" customHeight="1" x14ac:dyDescent="0.25">
      <c r="A113" s="47"/>
      <c r="B113" s="5" t="s">
        <v>68</v>
      </c>
      <c r="C113" s="80" t="e">
        <f>(D113/1000)*C11</f>
        <v>#DIV/0!</v>
      </c>
      <c r="D113" s="275" t="e">
        <f>C19</f>
        <v>#DIV/0!</v>
      </c>
      <c r="E113" s="276"/>
      <c r="F113" s="277" t="s">
        <v>77</v>
      </c>
      <c r="G113" s="278"/>
      <c r="H113" s="278"/>
      <c r="I113" s="278"/>
      <c r="J113" s="8"/>
      <c r="K113" s="50"/>
    </row>
    <row r="114" spans="1:11" ht="15" hidden="1" x14ac:dyDescent="0.25">
      <c r="A114" s="47"/>
      <c r="B114" s="15" t="s">
        <v>69</v>
      </c>
      <c r="C114" s="76" t="e">
        <f>(D114/1000)*C11</f>
        <v>#DIV/0!</v>
      </c>
      <c r="D114" s="288" t="e">
        <f>C22</f>
        <v>#DIV/0!</v>
      </c>
      <c r="E114" s="289"/>
      <c r="F114" s="277"/>
      <c r="G114" s="278"/>
      <c r="H114" s="278"/>
      <c r="I114" s="278"/>
      <c r="J114" s="8"/>
      <c r="K114" s="50"/>
    </row>
    <row r="115" spans="1:11" s="8" customFormat="1" ht="14.4" hidden="1" customHeight="1" x14ac:dyDescent="0.25">
      <c r="A115" s="145"/>
      <c r="B115" s="234"/>
      <c r="C115" s="234"/>
      <c r="D115" s="234"/>
      <c r="E115" s="234"/>
      <c r="F115" s="234"/>
      <c r="G115" s="234"/>
      <c r="H115" s="234"/>
      <c r="I115" s="234"/>
      <c r="J115" s="234"/>
      <c r="K115" s="50"/>
    </row>
    <row r="116" spans="1:11" s="40" customFormat="1" ht="15.75" x14ac:dyDescent="0.25">
      <c r="A116" s="44">
        <v>5</v>
      </c>
      <c r="B116" s="45" t="s">
        <v>11</v>
      </c>
      <c r="C116" s="45"/>
      <c r="D116" s="45"/>
      <c r="E116" s="45"/>
      <c r="F116" s="45"/>
      <c r="G116" s="45"/>
      <c r="H116" s="45"/>
      <c r="I116" s="45"/>
      <c r="J116" s="46"/>
      <c r="K116" s="64"/>
    </row>
    <row r="117" spans="1:11" s="40" customFormat="1" ht="15.75" x14ac:dyDescent="0.25">
      <c r="A117" s="142"/>
      <c r="B117" s="144" t="s">
        <v>222</v>
      </c>
      <c r="C117" s="209" t="s">
        <v>11</v>
      </c>
      <c r="D117" s="209"/>
      <c r="E117" s="210"/>
      <c r="F117" s="148"/>
      <c r="G117" s="148"/>
      <c r="H117" s="148"/>
      <c r="I117" s="148"/>
      <c r="J117" s="149"/>
      <c r="K117" s="143"/>
    </row>
    <row r="118" spans="1:11" ht="15" x14ac:dyDescent="0.25">
      <c r="A118" s="47"/>
      <c r="B118" s="3"/>
      <c r="C118" s="27" t="s">
        <v>2</v>
      </c>
      <c r="D118" s="27" t="s">
        <v>3</v>
      </c>
      <c r="E118" s="11" t="s">
        <v>21</v>
      </c>
      <c r="F118" s="8"/>
      <c r="G118" s="8"/>
      <c r="H118" s="8"/>
      <c r="I118" s="8"/>
      <c r="J118" s="8"/>
      <c r="K118" s="50"/>
    </row>
    <row r="119" spans="1:11" x14ac:dyDescent="0.3">
      <c r="A119" s="47"/>
      <c r="B119" s="5" t="s">
        <v>127</v>
      </c>
      <c r="C119" s="88"/>
      <c r="D119" s="89"/>
      <c r="E119" s="81" t="e">
        <f>C119/C124</f>
        <v>#DIV/0!</v>
      </c>
      <c r="F119" s="254"/>
      <c r="G119" s="193"/>
      <c r="H119" s="193"/>
      <c r="I119" s="193"/>
      <c r="J119" s="193"/>
      <c r="K119" s="50"/>
    </row>
    <row r="120" spans="1:11" x14ac:dyDescent="0.3">
      <c r="A120" s="47"/>
      <c r="B120" s="5" t="s">
        <v>62</v>
      </c>
      <c r="C120" s="88"/>
      <c r="D120" s="89"/>
      <c r="E120" s="81" t="e">
        <f>C120/C124</f>
        <v>#DIV/0!</v>
      </c>
      <c r="F120" s="254"/>
      <c r="G120" s="193"/>
      <c r="H120" s="193"/>
      <c r="I120" s="193"/>
      <c r="J120" s="193"/>
      <c r="K120" s="50"/>
    </row>
    <row r="121" spans="1:11" x14ac:dyDescent="0.3">
      <c r="A121" s="47"/>
      <c r="B121" s="5" t="s">
        <v>99</v>
      </c>
      <c r="C121" s="88"/>
      <c r="D121" s="89"/>
      <c r="E121" s="81" t="e">
        <f>C121/C124</f>
        <v>#DIV/0!</v>
      </c>
      <c r="F121" s="254"/>
      <c r="G121" s="193"/>
      <c r="H121" s="193"/>
      <c r="I121" s="193"/>
      <c r="J121" s="193"/>
      <c r="K121" s="50"/>
    </row>
    <row r="122" spans="1:11" x14ac:dyDescent="0.3">
      <c r="A122" s="47"/>
      <c r="B122" s="5" t="s">
        <v>13</v>
      </c>
      <c r="C122" s="88"/>
      <c r="D122" s="89"/>
      <c r="E122" s="81" t="e">
        <f>C122/C124</f>
        <v>#DIV/0!</v>
      </c>
      <c r="F122" s="254"/>
      <c r="G122" s="193"/>
      <c r="H122" s="193"/>
      <c r="I122" s="193"/>
      <c r="J122" s="193"/>
      <c r="K122" s="50"/>
    </row>
    <row r="123" spans="1:11" ht="15" x14ac:dyDescent="0.25">
      <c r="A123" s="47"/>
      <c r="B123" s="5" t="s">
        <v>31</v>
      </c>
      <c r="C123" s="88"/>
      <c r="D123" s="89"/>
      <c r="E123" s="81" t="e">
        <f>C123/C124</f>
        <v>#DIV/0!</v>
      </c>
      <c r="F123" s="8"/>
      <c r="G123" s="8"/>
      <c r="H123" s="8"/>
      <c r="I123" s="8"/>
      <c r="J123" s="8"/>
      <c r="K123" s="50"/>
    </row>
    <row r="124" spans="1:11" ht="15" x14ac:dyDescent="0.25">
      <c r="A124" s="47"/>
      <c r="B124" s="6" t="s">
        <v>14</v>
      </c>
      <c r="C124" s="76">
        <f>SUM(C119,C123)</f>
        <v>0</v>
      </c>
      <c r="D124" s="77">
        <f>SUM(D119,D123)</f>
        <v>0</v>
      </c>
      <c r="E124" s="82" t="e">
        <f>SUM(E119:E123)</f>
        <v>#DIV/0!</v>
      </c>
      <c r="F124" s="8"/>
      <c r="G124" s="8"/>
      <c r="H124" s="8"/>
      <c r="I124" s="8"/>
      <c r="J124" s="8"/>
      <c r="K124" s="50"/>
    </row>
    <row r="125" spans="1:11" ht="15" x14ac:dyDescent="0.25">
      <c r="A125" s="47"/>
      <c r="B125" s="8"/>
      <c r="C125" s="9"/>
      <c r="D125" s="10"/>
      <c r="E125" s="10"/>
      <c r="F125" s="8"/>
      <c r="G125" s="8"/>
      <c r="H125" s="8"/>
      <c r="I125" s="8"/>
      <c r="J125" s="8"/>
      <c r="K125" s="50"/>
    </row>
    <row r="126" spans="1:11" s="40" customFormat="1" ht="14.4" customHeight="1" x14ac:dyDescent="0.25">
      <c r="A126" s="142"/>
      <c r="B126" s="144" t="s">
        <v>223</v>
      </c>
      <c r="C126" s="209" t="s">
        <v>72</v>
      </c>
      <c r="D126" s="209"/>
      <c r="E126" s="210"/>
      <c r="F126" s="147"/>
      <c r="G126" s="147"/>
      <c r="H126" s="147"/>
      <c r="I126" s="147"/>
      <c r="J126" s="149"/>
      <c r="K126" s="143"/>
    </row>
    <row r="127" spans="1:11" ht="15" x14ac:dyDescent="0.25">
      <c r="A127" s="47"/>
      <c r="B127" s="3"/>
      <c r="C127" s="27" t="s">
        <v>2</v>
      </c>
      <c r="D127" s="27" t="s">
        <v>3</v>
      </c>
      <c r="E127" s="11" t="s">
        <v>21</v>
      </c>
      <c r="F127" s="8"/>
      <c r="G127" s="8"/>
      <c r="H127" s="8"/>
      <c r="I127" s="8"/>
      <c r="J127" s="8"/>
      <c r="K127" s="50"/>
    </row>
    <row r="128" spans="1:11" ht="15" customHeight="1" x14ac:dyDescent="0.3">
      <c r="A128" s="47"/>
      <c r="B128" s="5" t="s">
        <v>127</v>
      </c>
      <c r="C128" s="88"/>
      <c r="D128" s="89"/>
      <c r="E128" s="84" t="e">
        <f>C128/C133</f>
        <v>#DIV/0!</v>
      </c>
      <c r="F128" s="254"/>
      <c r="G128" s="193"/>
      <c r="H128" s="193"/>
      <c r="I128" s="193"/>
      <c r="J128" s="193"/>
      <c r="K128" s="50"/>
    </row>
    <row r="129" spans="1:14" x14ac:dyDescent="0.3">
      <c r="A129" s="47"/>
      <c r="B129" s="5" t="s">
        <v>62</v>
      </c>
      <c r="C129" s="88"/>
      <c r="D129" s="89"/>
      <c r="E129" s="84" t="e">
        <f>C129/C133</f>
        <v>#DIV/0!</v>
      </c>
      <c r="F129" s="254"/>
      <c r="G129" s="193"/>
      <c r="H129" s="193"/>
      <c r="I129" s="193"/>
      <c r="J129" s="193"/>
      <c r="K129" s="50"/>
    </row>
    <row r="130" spans="1:14" x14ac:dyDescent="0.3">
      <c r="A130" s="47"/>
      <c r="B130" s="5" t="s">
        <v>12</v>
      </c>
      <c r="C130" s="88"/>
      <c r="D130" s="89"/>
      <c r="E130" s="84" t="e">
        <f>C130/C133</f>
        <v>#DIV/0!</v>
      </c>
      <c r="F130" s="254"/>
      <c r="G130" s="193"/>
      <c r="H130" s="193"/>
      <c r="I130" s="193"/>
      <c r="J130" s="193"/>
      <c r="K130" s="50"/>
    </row>
    <row r="131" spans="1:14" x14ac:dyDescent="0.3">
      <c r="A131" s="47"/>
      <c r="B131" s="5" t="s">
        <v>13</v>
      </c>
      <c r="C131" s="88"/>
      <c r="D131" s="89"/>
      <c r="E131" s="84" t="e">
        <f>C131/C133</f>
        <v>#DIV/0!</v>
      </c>
      <c r="F131" s="254"/>
      <c r="G131" s="193"/>
      <c r="H131" s="193"/>
      <c r="I131" s="193"/>
      <c r="J131" s="193"/>
      <c r="K131" s="50"/>
    </row>
    <row r="132" spans="1:14" ht="15" x14ac:dyDescent="0.25">
      <c r="A132" s="47"/>
      <c r="B132" s="5" t="s">
        <v>31</v>
      </c>
      <c r="C132" s="88"/>
      <c r="D132" s="89"/>
      <c r="E132" s="84" t="e">
        <f>C132/C133</f>
        <v>#DIV/0!</v>
      </c>
      <c r="F132" s="8"/>
      <c r="G132" s="8"/>
      <c r="H132" s="8"/>
      <c r="I132" s="8"/>
      <c r="J132" s="8"/>
      <c r="K132" s="50"/>
    </row>
    <row r="133" spans="1:14" ht="15" x14ac:dyDescent="0.25">
      <c r="A133" s="47"/>
      <c r="B133" s="6" t="s">
        <v>14</v>
      </c>
      <c r="C133" s="76">
        <f>SUM(C128,C132)</f>
        <v>0</v>
      </c>
      <c r="D133" s="77">
        <f>SUM(D128,D132)</f>
        <v>0</v>
      </c>
      <c r="E133" s="83" t="e">
        <f>SUM(E128:E132)</f>
        <v>#DIV/0!</v>
      </c>
      <c r="F133" s="8"/>
      <c r="G133" s="8"/>
      <c r="H133" s="8"/>
      <c r="I133" s="8"/>
      <c r="J133" s="8"/>
      <c r="K133" s="50"/>
    </row>
    <row r="134" spans="1:14" ht="27" customHeight="1" x14ac:dyDescent="0.3">
      <c r="A134" s="145" t="s">
        <v>159</v>
      </c>
      <c r="B134" s="193" t="s">
        <v>237</v>
      </c>
      <c r="C134" s="193"/>
      <c r="D134" s="193"/>
      <c r="E134" s="193"/>
      <c r="F134" s="193"/>
      <c r="G134" s="193"/>
      <c r="H134" s="193"/>
      <c r="I134" s="193"/>
      <c r="J134" s="193"/>
      <c r="K134" s="50"/>
    </row>
    <row r="135" spans="1:14" s="40" customFormat="1" ht="15.75" customHeight="1" x14ac:dyDescent="0.25">
      <c r="A135" s="44">
        <v>6</v>
      </c>
      <c r="B135" s="244" t="s">
        <v>177</v>
      </c>
      <c r="C135" s="244"/>
      <c r="D135" s="244"/>
      <c r="E135" s="244"/>
      <c r="F135" s="244"/>
      <c r="G135" s="244"/>
      <c r="H135" s="244"/>
      <c r="I135" s="244"/>
      <c r="J135" s="244"/>
      <c r="K135" s="64"/>
      <c r="L135" s="39"/>
      <c r="M135" s="39"/>
      <c r="N135" s="39"/>
    </row>
    <row r="136" spans="1:14" ht="15" customHeight="1" x14ac:dyDescent="0.3">
      <c r="A136" s="47"/>
      <c r="B136" s="245"/>
      <c r="C136" s="237" t="s">
        <v>175</v>
      </c>
      <c r="D136" s="242" t="s">
        <v>36</v>
      </c>
      <c r="E136" s="242"/>
      <c r="F136" s="242"/>
      <c r="G136" s="242"/>
      <c r="H136" s="242" t="s">
        <v>176</v>
      </c>
      <c r="I136" s="286" t="s">
        <v>97</v>
      </c>
      <c r="J136" s="160"/>
      <c r="K136" s="50"/>
    </row>
    <row r="137" spans="1:14" s="18" customFormat="1" ht="36" customHeight="1" x14ac:dyDescent="0.3">
      <c r="A137" s="54"/>
      <c r="B137" s="246"/>
      <c r="C137" s="238"/>
      <c r="D137" s="19" t="s">
        <v>94</v>
      </c>
      <c r="E137" s="19" t="s">
        <v>95</v>
      </c>
      <c r="F137" s="19" t="s">
        <v>96</v>
      </c>
      <c r="G137" s="19" t="s">
        <v>97</v>
      </c>
      <c r="H137" s="243"/>
      <c r="I137" s="287"/>
      <c r="J137" s="159"/>
      <c r="K137" s="56"/>
    </row>
    <row r="138" spans="1:14" ht="15" x14ac:dyDescent="0.25">
      <c r="A138" s="47"/>
      <c r="B138" s="5">
        <v>2000</v>
      </c>
      <c r="C138" s="85"/>
      <c r="D138" s="85"/>
      <c r="E138" s="85"/>
      <c r="F138" s="85"/>
      <c r="G138" s="170">
        <f>SUM(D138:F138)</f>
        <v>0</v>
      </c>
      <c r="H138" s="85"/>
      <c r="I138" s="91">
        <f>SUM(C138,G138,H138)</f>
        <v>0</v>
      </c>
      <c r="J138" s="65"/>
      <c r="K138" s="50"/>
    </row>
    <row r="139" spans="1:14" ht="15" x14ac:dyDescent="0.25">
      <c r="A139" s="47"/>
      <c r="B139" s="5">
        <v>2001</v>
      </c>
      <c r="C139" s="85"/>
      <c r="D139" s="85"/>
      <c r="E139" s="85"/>
      <c r="F139" s="85"/>
      <c r="G139" s="170">
        <f t="shared" ref="G139:G153" si="0">SUM(D139:F139)</f>
        <v>0</v>
      </c>
      <c r="H139" s="85"/>
      <c r="I139" s="91">
        <f t="shared" ref="I139:I153" si="1">SUM(C139,G139,H139)</f>
        <v>0</v>
      </c>
      <c r="J139" s="65"/>
      <c r="K139" s="50"/>
    </row>
    <row r="140" spans="1:14" ht="15" x14ac:dyDescent="0.25">
      <c r="A140" s="47"/>
      <c r="B140" s="5">
        <v>2002</v>
      </c>
      <c r="C140" s="85"/>
      <c r="D140" s="85"/>
      <c r="E140" s="85"/>
      <c r="F140" s="85"/>
      <c r="G140" s="170">
        <f t="shared" si="0"/>
        <v>0</v>
      </c>
      <c r="H140" s="85"/>
      <c r="I140" s="91">
        <f t="shared" si="1"/>
        <v>0</v>
      </c>
      <c r="J140" s="65"/>
      <c r="K140" s="50"/>
    </row>
    <row r="141" spans="1:14" ht="15" x14ac:dyDescent="0.25">
      <c r="A141" s="47"/>
      <c r="B141" s="5">
        <v>2003</v>
      </c>
      <c r="C141" s="85"/>
      <c r="D141" s="85"/>
      <c r="E141" s="85"/>
      <c r="F141" s="85"/>
      <c r="G141" s="170">
        <f t="shared" si="0"/>
        <v>0</v>
      </c>
      <c r="H141" s="85"/>
      <c r="I141" s="91">
        <f t="shared" si="1"/>
        <v>0</v>
      </c>
      <c r="J141" s="65"/>
      <c r="K141" s="50"/>
    </row>
    <row r="142" spans="1:14" ht="15" x14ac:dyDescent="0.25">
      <c r="A142" s="47"/>
      <c r="B142" s="5">
        <v>2004</v>
      </c>
      <c r="C142" s="85"/>
      <c r="D142" s="85"/>
      <c r="E142" s="85"/>
      <c r="F142" s="85"/>
      <c r="G142" s="170">
        <f t="shared" si="0"/>
        <v>0</v>
      </c>
      <c r="H142" s="85"/>
      <c r="I142" s="91">
        <f t="shared" si="1"/>
        <v>0</v>
      </c>
      <c r="J142" s="65"/>
      <c r="K142" s="50"/>
    </row>
    <row r="143" spans="1:14" ht="15" x14ac:dyDescent="0.25">
      <c r="A143" s="47"/>
      <c r="B143" s="5">
        <v>2005</v>
      </c>
      <c r="C143" s="85"/>
      <c r="D143" s="85"/>
      <c r="E143" s="85"/>
      <c r="F143" s="85"/>
      <c r="G143" s="170">
        <f t="shared" si="0"/>
        <v>0</v>
      </c>
      <c r="H143" s="85"/>
      <c r="I143" s="91">
        <f t="shared" si="1"/>
        <v>0</v>
      </c>
      <c r="J143" s="65"/>
      <c r="K143" s="50"/>
    </row>
    <row r="144" spans="1:14" ht="15" x14ac:dyDescent="0.25">
      <c r="A144" s="47"/>
      <c r="B144" s="5">
        <v>2006</v>
      </c>
      <c r="C144" s="85"/>
      <c r="D144" s="85"/>
      <c r="E144" s="85"/>
      <c r="F144" s="85"/>
      <c r="G144" s="170">
        <f t="shared" si="0"/>
        <v>0</v>
      </c>
      <c r="H144" s="85"/>
      <c r="I144" s="91">
        <f t="shared" si="1"/>
        <v>0</v>
      </c>
      <c r="J144" s="65"/>
      <c r="K144" s="50"/>
    </row>
    <row r="145" spans="1:14" ht="15" x14ac:dyDescent="0.25">
      <c r="A145" s="47"/>
      <c r="B145" s="5">
        <v>2007</v>
      </c>
      <c r="C145" s="85"/>
      <c r="D145" s="85"/>
      <c r="E145" s="85"/>
      <c r="F145" s="85"/>
      <c r="G145" s="170">
        <f t="shared" si="0"/>
        <v>0</v>
      </c>
      <c r="H145" s="85"/>
      <c r="I145" s="91">
        <f t="shared" si="1"/>
        <v>0</v>
      </c>
      <c r="J145" s="65"/>
      <c r="K145" s="50"/>
    </row>
    <row r="146" spans="1:14" ht="15" x14ac:dyDescent="0.25">
      <c r="A146" s="47"/>
      <c r="B146" s="5">
        <v>2008</v>
      </c>
      <c r="C146" s="85"/>
      <c r="D146" s="85"/>
      <c r="E146" s="85"/>
      <c r="F146" s="85"/>
      <c r="G146" s="170">
        <f t="shared" si="0"/>
        <v>0</v>
      </c>
      <c r="H146" s="85"/>
      <c r="I146" s="91">
        <f t="shared" si="1"/>
        <v>0</v>
      </c>
      <c r="J146" s="65"/>
      <c r="K146" s="50"/>
    </row>
    <row r="147" spans="1:14" ht="15" x14ac:dyDescent="0.25">
      <c r="A147" s="47"/>
      <c r="B147" s="5">
        <v>2009</v>
      </c>
      <c r="C147" s="85"/>
      <c r="D147" s="85"/>
      <c r="E147" s="85"/>
      <c r="F147" s="85"/>
      <c r="G147" s="170">
        <f t="shared" si="0"/>
        <v>0</v>
      </c>
      <c r="H147" s="85"/>
      <c r="I147" s="91">
        <f t="shared" si="1"/>
        <v>0</v>
      </c>
      <c r="J147" s="65"/>
      <c r="K147" s="50"/>
    </row>
    <row r="148" spans="1:14" ht="15" x14ac:dyDescent="0.25">
      <c r="A148" s="47"/>
      <c r="B148" s="5">
        <v>2010</v>
      </c>
      <c r="C148" s="85"/>
      <c r="D148" s="85"/>
      <c r="E148" s="85"/>
      <c r="F148" s="85"/>
      <c r="G148" s="170">
        <f t="shared" si="0"/>
        <v>0</v>
      </c>
      <c r="H148" s="85"/>
      <c r="I148" s="91">
        <f t="shared" si="1"/>
        <v>0</v>
      </c>
      <c r="J148" s="65"/>
      <c r="K148" s="50"/>
    </row>
    <row r="149" spans="1:14" ht="15" x14ac:dyDescent="0.25">
      <c r="A149" s="47"/>
      <c r="B149" s="5">
        <v>2011</v>
      </c>
      <c r="C149" s="85"/>
      <c r="D149" s="85"/>
      <c r="E149" s="85"/>
      <c r="F149" s="85"/>
      <c r="G149" s="170">
        <f t="shared" si="0"/>
        <v>0</v>
      </c>
      <c r="H149" s="85"/>
      <c r="I149" s="91">
        <f t="shared" si="1"/>
        <v>0</v>
      </c>
      <c r="J149" s="65"/>
      <c r="K149" s="50"/>
    </row>
    <row r="150" spans="1:14" ht="15" x14ac:dyDescent="0.25">
      <c r="A150" s="47"/>
      <c r="B150" s="5">
        <v>2012</v>
      </c>
      <c r="C150" s="85"/>
      <c r="D150" s="85"/>
      <c r="E150" s="85"/>
      <c r="F150" s="85"/>
      <c r="G150" s="170">
        <f t="shared" si="0"/>
        <v>0</v>
      </c>
      <c r="H150" s="85"/>
      <c r="I150" s="91">
        <f t="shared" si="1"/>
        <v>0</v>
      </c>
      <c r="J150" s="65"/>
      <c r="K150" s="50"/>
    </row>
    <row r="151" spans="1:14" ht="15" x14ac:dyDescent="0.25">
      <c r="A151" s="47"/>
      <c r="B151" s="5">
        <v>2013</v>
      </c>
      <c r="C151" s="85"/>
      <c r="D151" s="85"/>
      <c r="E151" s="85"/>
      <c r="F151" s="85"/>
      <c r="G151" s="170">
        <f t="shared" si="0"/>
        <v>0</v>
      </c>
      <c r="H151" s="85"/>
      <c r="I151" s="91">
        <f t="shared" si="1"/>
        <v>0</v>
      </c>
      <c r="J151" s="65"/>
      <c r="K151" s="50"/>
    </row>
    <row r="152" spans="1:14" ht="15" x14ac:dyDescent="0.25">
      <c r="A152" s="47"/>
      <c r="B152" s="5">
        <v>2014</v>
      </c>
      <c r="C152" s="85"/>
      <c r="D152" s="85"/>
      <c r="E152" s="85"/>
      <c r="F152" s="85"/>
      <c r="G152" s="170">
        <f t="shared" si="0"/>
        <v>0</v>
      </c>
      <c r="H152" s="85"/>
      <c r="I152" s="91">
        <f t="shared" si="1"/>
        <v>0</v>
      </c>
      <c r="J152" s="65"/>
      <c r="K152" s="50"/>
    </row>
    <row r="153" spans="1:14" ht="15" x14ac:dyDescent="0.25">
      <c r="A153" s="47"/>
      <c r="B153" s="15">
        <v>2015</v>
      </c>
      <c r="C153" s="90"/>
      <c r="D153" s="90"/>
      <c r="E153" s="90"/>
      <c r="F153" s="90"/>
      <c r="G153" s="171">
        <f t="shared" si="0"/>
        <v>0</v>
      </c>
      <c r="H153" s="90"/>
      <c r="I153" s="75">
        <f t="shared" si="1"/>
        <v>0</v>
      </c>
      <c r="J153" s="65"/>
      <c r="K153" s="50"/>
    </row>
    <row r="154" spans="1:14" ht="15" x14ac:dyDescent="0.25">
      <c r="A154" s="47"/>
      <c r="B154" s="53"/>
      <c r="C154" s="8"/>
      <c r="D154" s="8"/>
      <c r="E154" s="8"/>
      <c r="F154" s="8"/>
      <c r="G154" s="8"/>
      <c r="H154" s="8"/>
      <c r="I154" s="8"/>
      <c r="J154" s="8"/>
      <c r="K154" s="50"/>
    </row>
    <row r="155" spans="1:14" s="40" customFormat="1" ht="15.75" customHeight="1" x14ac:dyDescent="0.25">
      <c r="A155" s="44">
        <v>7</v>
      </c>
      <c r="B155" s="244" t="s">
        <v>178</v>
      </c>
      <c r="C155" s="244"/>
      <c r="D155" s="244"/>
      <c r="E155" s="244"/>
      <c r="F155" s="244"/>
      <c r="G155" s="244"/>
      <c r="H155" s="244"/>
      <c r="I155" s="244"/>
      <c r="J155" s="244"/>
      <c r="K155" s="64"/>
      <c r="L155" s="39"/>
      <c r="M155" s="39"/>
      <c r="N155" s="39"/>
    </row>
    <row r="156" spans="1:14" ht="15" customHeight="1" x14ac:dyDescent="0.3">
      <c r="A156" s="47"/>
      <c r="B156" s="235"/>
      <c r="C156" s="237" t="s">
        <v>238</v>
      </c>
      <c r="D156" s="240" t="s">
        <v>179</v>
      </c>
      <c r="E156" s="152"/>
      <c r="F156" s="152"/>
      <c r="G156" s="152"/>
      <c r="H156" s="239"/>
      <c r="I156" s="239"/>
      <c r="J156" s="153"/>
      <c r="K156" s="156"/>
      <c r="L156" s="152"/>
      <c r="M156" s="8"/>
      <c r="N156" s="8"/>
    </row>
    <row r="157" spans="1:14" s="18" customFormat="1" ht="36" customHeight="1" x14ac:dyDescent="0.3">
      <c r="A157" s="54"/>
      <c r="B157" s="236"/>
      <c r="C157" s="238"/>
      <c r="D157" s="241"/>
      <c r="E157" s="155"/>
      <c r="F157" s="155"/>
      <c r="G157" s="155"/>
      <c r="H157" s="239"/>
      <c r="I157" s="239"/>
      <c r="J157" s="151"/>
      <c r="K157" s="157"/>
      <c r="L157" s="154"/>
      <c r="M157" s="55"/>
      <c r="N157" s="55"/>
    </row>
    <row r="158" spans="1:14" ht="15" x14ac:dyDescent="0.25">
      <c r="A158" s="47"/>
      <c r="B158" s="5">
        <v>2000</v>
      </c>
      <c r="C158" s="85"/>
      <c r="D158" s="158" t="e">
        <f>C158/G138</f>
        <v>#DIV/0!</v>
      </c>
      <c r="E158" s="152"/>
      <c r="F158" s="152"/>
      <c r="G158" s="152"/>
      <c r="H158" s="152"/>
      <c r="I158" s="152"/>
      <c r="J158" s="152"/>
      <c r="K158" s="150"/>
      <c r="L158" s="152"/>
      <c r="M158" s="8"/>
      <c r="N158" s="8"/>
    </row>
    <row r="159" spans="1:14" ht="15" x14ac:dyDescent="0.25">
      <c r="A159" s="47"/>
      <c r="B159" s="5">
        <v>2001</v>
      </c>
      <c r="C159" s="85"/>
      <c r="D159" s="158" t="e">
        <f t="shared" ref="D159:D173" si="2">C159/G139</f>
        <v>#DIV/0!</v>
      </c>
      <c r="E159" s="152"/>
      <c r="F159" s="152"/>
      <c r="G159" s="152"/>
      <c r="H159" s="152"/>
      <c r="I159" s="152"/>
      <c r="J159" s="152"/>
      <c r="K159" s="150"/>
      <c r="L159" s="152"/>
      <c r="M159" s="8"/>
      <c r="N159" s="8"/>
    </row>
    <row r="160" spans="1:14" ht="15" x14ac:dyDescent="0.25">
      <c r="A160" s="47"/>
      <c r="B160" s="5">
        <v>2002</v>
      </c>
      <c r="C160" s="85"/>
      <c r="D160" s="158" t="e">
        <f t="shared" si="2"/>
        <v>#DIV/0!</v>
      </c>
      <c r="E160" s="152"/>
      <c r="F160" s="152"/>
      <c r="G160" s="152"/>
      <c r="H160" s="152"/>
      <c r="I160" s="152"/>
      <c r="J160" s="152"/>
      <c r="K160" s="150"/>
      <c r="L160" s="152"/>
      <c r="M160" s="8"/>
      <c r="N160" s="8"/>
    </row>
    <row r="161" spans="1:14" ht="15" x14ac:dyDescent="0.25">
      <c r="A161" s="47"/>
      <c r="B161" s="5">
        <v>2003</v>
      </c>
      <c r="C161" s="85"/>
      <c r="D161" s="158" t="e">
        <f t="shared" si="2"/>
        <v>#DIV/0!</v>
      </c>
      <c r="E161" s="152"/>
      <c r="F161" s="152"/>
      <c r="G161" s="152"/>
      <c r="H161" s="152"/>
      <c r="I161" s="152"/>
      <c r="J161" s="152"/>
      <c r="K161" s="150"/>
      <c r="L161" s="152"/>
      <c r="M161" s="8"/>
      <c r="N161" s="8"/>
    </row>
    <row r="162" spans="1:14" ht="15" x14ac:dyDescent="0.25">
      <c r="A162" s="47"/>
      <c r="B162" s="5">
        <v>2004</v>
      </c>
      <c r="C162" s="85"/>
      <c r="D162" s="158" t="e">
        <f t="shared" si="2"/>
        <v>#DIV/0!</v>
      </c>
      <c r="E162" s="152"/>
      <c r="F162" s="152"/>
      <c r="G162" s="152"/>
      <c r="H162" s="152"/>
      <c r="I162" s="152"/>
      <c r="J162" s="152"/>
      <c r="K162" s="150"/>
      <c r="L162" s="152"/>
      <c r="M162" s="8"/>
      <c r="N162" s="8"/>
    </row>
    <row r="163" spans="1:14" ht="15" x14ac:dyDescent="0.25">
      <c r="A163" s="47"/>
      <c r="B163" s="5">
        <v>2005</v>
      </c>
      <c r="C163" s="85"/>
      <c r="D163" s="158" t="e">
        <f t="shared" si="2"/>
        <v>#DIV/0!</v>
      </c>
      <c r="E163" s="152"/>
      <c r="F163" s="152"/>
      <c r="G163" s="152"/>
      <c r="H163" s="152"/>
      <c r="I163" s="152"/>
      <c r="J163" s="152"/>
      <c r="K163" s="150"/>
      <c r="L163" s="152"/>
      <c r="M163" s="8"/>
      <c r="N163" s="8"/>
    </row>
    <row r="164" spans="1:14" ht="15" x14ac:dyDescent="0.25">
      <c r="A164" s="47"/>
      <c r="B164" s="5">
        <v>2006</v>
      </c>
      <c r="C164" s="85"/>
      <c r="D164" s="158" t="e">
        <f t="shared" si="2"/>
        <v>#DIV/0!</v>
      </c>
      <c r="E164" s="152"/>
      <c r="F164" s="152"/>
      <c r="G164" s="152"/>
      <c r="H164" s="152"/>
      <c r="I164" s="152"/>
      <c r="J164" s="152"/>
      <c r="K164" s="150"/>
      <c r="L164" s="152"/>
      <c r="M164" s="8"/>
      <c r="N164" s="8"/>
    </row>
    <row r="165" spans="1:14" ht="15" x14ac:dyDescent="0.25">
      <c r="A165" s="47"/>
      <c r="B165" s="5">
        <v>2007</v>
      </c>
      <c r="C165" s="85"/>
      <c r="D165" s="158" t="e">
        <f t="shared" si="2"/>
        <v>#DIV/0!</v>
      </c>
      <c r="E165" s="152"/>
      <c r="F165" s="152"/>
      <c r="G165" s="152"/>
      <c r="H165" s="152"/>
      <c r="I165" s="152"/>
      <c r="J165" s="152"/>
      <c r="K165" s="150"/>
      <c r="L165" s="152"/>
      <c r="M165" s="8"/>
      <c r="N165" s="8"/>
    </row>
    <row r="166" spans="1:14" ht="15" x14ac:dyDescent="0.25">
      <c r="A166" s="47"/>
      <c r="B166" s="5">
        <v>2008</v>
      </c>
      <c r="C166" s="85"/>
      <c r="D166" s="158" t="e">
        <f t="shared" si="2"/>
        <v>#DIV/0!</v>
      </c>
      <c r="E166" s="152"/>
      <c r="F166" s="152"/>
      <c r="G166" s="152"/>
      <c r="H166" s="152"/>
      <c r="I166" s="152"/>
      <c r="J166" s="152"/>
      <c r="K166" s="150"/>
      <c r="L166" s="152"/>
      <c r="M166" s="8"/>
      <c r="N166" s="8"/>
    </row>
    <row r="167" spans="1:14" ht="15" x14ac:dyDescent="0.25">
      <c r="A167" s="47"/>
      <c r="B167" s="5">
        <v>2009</v>
      </c>
      <c r="C167" s="85"/>
      <c r="D167" s="158" t="e">
        <f t="shared" si="2"/>
        <v>#DIV/0!</v>
      </c>
      <c r="E167" s="152"/>
      <c r="F167" s="152"/>
      <c r="G167" s="152"/>
      <c r="H167" s="152"/>
      <c r="I167" s="152"/>
      <c r="J167" s="152"/>
      <c r="K167" s="150"/>
      <c r="L167" s="152"/>
      <c r="M167" s="8"/>
      <c r="N167" s="8"/>
    </row>
    <row r="168" spans="1:14" ht="15" x14ac:dyDescent="0.25">
      <c r="A168" s="47"/>
      <c r="B168" s="5">
        <v>2010</v>
      </c>
      <c r="C168" s="85"/>
      <c r="D168" s="158" t="e">
        <f t="shared" si="2"/>
        <v>#DIV/0!</v>
      </c>
      <c r="E168" s="152"/>
      <c r="F168" s="152"/>
      <c r="G168" s="152"/>
      <c r="H168" s="152"/>
      <c r="I168" s="152"/>
      <c r="J168" s="152"/>
      <c r="K168" s="150"/>
      <c r="L168" s="152"/>
      <c r="M168" s="8"/>
      <c r="N168" s="8"/>
    </row>
    <row r="169" spans="1:14" ht="15" x14ac:dyDescent="0.25">
      <c r="A169" s="47"/>
      <c r="B169" s="5">
        <v>2011</v>
      </c>
      <c r="C169" s="85"/>
      <c r="D169" s="158" t="e">
        <f t="shared" si="2"/>
        <v>#DIV/0!</v>
      </c>
      <c r="E169" s="152"/>
      <c r="F169" s="152"/>
      <c r="G169" s="152"/>
      <c r="H169" s="152"/>
      <c r="I169" s="152"/>
      <c r="J169" s="152"/>
      <c r="K169" s="150"/>
      <c r="L169" s="152"/>
      <c r="M169" s="8"/>
      <c r="N169" s="8"/>
    </row>
    <row r="170" spans="1:14" ht="15" x14ac:dyDescent="0.25">
      <c r="A170" s="47"/>
      <c r="B170" s="5">
        <v>2012</v>
      </c>
      <c r="C170" s="85"/>
      <c r="D170" s="158" t="e">
        <f t="shared" si="2"/>
        <v>#DIV/0!</v>
      </c>
      <c r="E170" s="152"/>
      <c r="F170" s="152"/>
      <c r="G170" s="152"/>
      <c r="H170" s="152"/>
      <c r="I170" s="152"/>
      <c r="J170" s="152"/>
      <c r="K170" s="150"/>
      <c r="L170" s="152"/>
      <c r="M170" s="8"/>
      <c r="N170" s="8"/>
    </row>
    <row r="171" spans="1:14" ht="15" x14ac:dyDescent="0.25">
      <c r="A171" s="47"/>
      <c r="B171" s="5">
        <v>2013</v>
      </c>
      <c r="C171" s="85"/>
      <c r="D171" s="158" t="e">
        <f t="shared" si="2"/>
        <v>#DIV/0!</v>
      </c>
      <c r="E171" s="152"/>
      <c r="F171" s="152"/>
      <c r="G171" s="152"/>
      <c r="H171" s="152"/>
      <c r="I171" s="152"/>
      <c r="J171" s="152"/>
      <c r="K171" s="150"/>
      <c r="L171" s="152"/>
      <c r="M171" s="8"/>
      <c r="N171" s="8"/>
    </row>
    <row r="172" spans="1:14" ht="15" x14ac:dyDescent="0.25">
      <c r="A172" s="47"/>
      <c r="B172" s="5">
        <v>2014</v>
      </c>
      <c r="C172" s="85"/>
      <c r="D172" s="158" t="e">
        <f t="shared" si="2"/>
        <v>#DIV/0!</v>
      </c>
      <c r="E172" s="152"/>
      <c r="F172" s="152"/>
      <c r="G172" s="152"/>
      <c r="H172" s="152"/>
      <c r="I172" s="152"/>
      <c r="J172" s="152"/>
      <c r="K172" s="150"/>
      <c r="L172" s="152"/>
      <c r="M172" s="8"/>
      <c r="N172" s="8"/>
    </row>
    <row r="173" spans="1:14" ht="15" x14ac:dyDescent="0.25">
      <c r="A173" s="47"/>
      <c r="B173" s="15">
        <v>2015</v>
      </c>
      <c r="C173" s="90"/>
      <c r="D173" s="172" t="e">
        <f t="shared" si="2"/>
        <v>#DIV/0!</v>
      </c>
      <c r="E173" s="152"/>
      <c r="F173" s="152"/>
      <c r="G173" s="152"/>
      <c r="H173" s="152"/>
      <c r="I173" s="152"/>
      <c r="J173" s="152"/>
      <c r="K173" s="150"/>
      <c r="L173" s="152"/>
      <c r="M173" s="8"/>
      <c r="N173" s="8"/>
    </row>
    <row r="174" spans="1:14" ht="28.5" customHeight="1" x14ac:dyDescent="0.3">
      <c r="A174" s="145" t="s">
        <v>159</v>
      </c>
      <c r="B174" s="193" t="s">
        <v>237</v>
      </c>
      <c r="C174" s="193"/>
      <c r="D174" s="193"/>
      <c r="E174" s="193"/>
      <c r="F174" s="193"/>
      <c r="G174" s="193"/>
      <c r="H174" s="193"/>
      <c r="I174" s="193"/>
      <c r="J174" s="193"/>
      <c r="K174" s="150"/>
      <c r="L174" s="152"/>
      <c r="M174" s="8"/>
      <c r="N174" s="8"/>
    </row>
    <row r="175" spans="1:14" s="40" customFormat="1" ht="15.75" x14ac:dyDescent="0.25">
      <c r="A175" s="44">
        <v>8</v>
      </c>
      <c r="B175" s="146" t="s">
        <v>67</v>
      </c>
      <c r="C175" s="146"/>
      <c r="D175" s="146"/>
      <c r="E175" s="146"/>
      <c r="F175" s="146"/>
      <c r="G175" s="146"/>
      <c r="H175" s="146"/>
      <c r="I175" s="146"/>
      <c r="J175" s="146"/>
      <c r="K175" s="64"/>
    </row>
    <row r="176" spans="1:14" s="40" customFormat="1" ht="15.75" x14ac:dyDescent="0.25">
      <c r="A176" s="142"/>
      <c r="B176" s="144" t="s">
        <v>217</v>
      </c>
      <c r="C176" s="209" t="s">
        <v>39</v>
      </c>
      <c r="D176" s="209"/>
      <c r="E176" s="209"/>
      <c r="F176" s="209"/>
      <c r="G176" s="209"/>
      <c r="H176" s="209"/>
      <c r="I176" s="209"/>
      <c r="J176" s="210"/>
      <c r="K176" s="143"/>
    </row>
    <row r="177" spans="1:12" x14ac:dyDescent="0.3">
      <c r="A177" s="47"/>
      <c r="B177" s="227" t="s">
        <v>233</v>
      </c>
      <c r="C177" s="229">
        <v>2000</v>
      </c>
      <c r="D177" s="230"/>
      <c r="E177" s="229">
        <v>2005</v>
      </c>
      <c r="F177" s="230"/>
      <c r="G177" s="229">
        <v>2010</v>
      </c>
      <c r="H177" s="230"/>
      <c r="I177" s="229">
        <v>2015</v>
      </c>
      <c r="J177" s="231"/>
      <c r="K177" s="50"/>
    </row>
    <row r="178" spans="1:12" s="22" customFormat="1" ht="15" customHeight="1" x14ac:dyDescent="0.3">
      <c r="A178" s="57"/>
      <c r="B178" s="228"/>
      <c r="C178" s="21" t="s">
        <v>38</v>
      </c>
      <c r="D178" s="21" t="s">
        <v>18</v>
      </c>
      <c r="E178" s="21" t="s">
        <v>38</v>
      </c>
      <c r="F178" s="21" t="s">
        <v>18</v>
      </c>
      <c r="G178" s="21" t="s">
        <v>38</v>
      </c>
      <c r="H178" s="21" t="s">
        <v>18</v>
      </c>
      <c r="I178" s="21" t="s">
        <v>38</v>
      </c>
      <c r="J178" s="23" t="s">
        <v>18</v>
      </c>
      <c r="K178" s="58"/>
    </row>
    <row r="179" spans="1:12" ht="28.8" x14ac:dyDescent="0.3">
      <c r="A179" s="47"/>
      <c r="B179" s="5" t="s">
        <v>224</v>
      </c>
      <c r="C179" s="85"/>
      <c r="D179" s="97"/>
      <c r="E179" s="85"/>
      <c r="F179" s="97"/>
      <c r="G179" s="85"/>
      <c r="H179" s="97"/>
      <c r="I179" s="94"/>
      <c r="J179" s="100"/>
      <c r="K179" s="50"/>
      <c r="L179" s="337" t="s">
        <v>245</v>
      </c>
    </row>
    <row r="180" spans="1:12" ht="15" x14ac:dyDescent="0.25">
      <c r="A180" s="47"/>
      <c r="B180" s="140" t="s">
        <v>225</v>
      </c>
      <c r="C180" s="85"/>
      <c r="D180" s="97"/>
      <c r="E180" s="85"/>
      <c r="F180" s="97"/>
      <c r="G180" s="85"/>
      <c r="H180" s="97"/>
      <c r="I180" s="94"/>
      <c r="J180" s="100"/>
      <c r="K180" s="50"/>
    </row>
    <row r="181" spans="1:12" ht="45" x14ac:dyDescent="0.25">
      <c r="A181" s="47"/>
      <c r="B181" s="5" t="s">
        <v>226</v>
      </c>
      <c r="C181" s="139"/>
      <c r="D181" s="97"/>
      <c r="E181" s="85"/>
      <c r="F181" s="97"/>
      <c r="G181" s="85"/>
      <c r="H181" s="97"/>
      <c r="I181" s="85"/>
      <c r="J181" s="100"/>
      <c r="K181" s="50"/>
      <c r="L181" s="138"/>
    </row>
    <row r="182" spans="1:12" ht="15" x14ac:dyDescent="0.25">
      <c r="A182" s="47"/>
      <c r="B182" s="5" t="s">
        <v>227</v>
      </c>
      <c r="C182" s="85"/>
      <c r="D182" s="97"/>
      <c r="E182" s="85"/>
      <c r="F182" s="97"/>
      <c r="G182" s="85"/>
      <c r="H182" s="97"/>
      <c r="I182" s="94"/>
      <c r="J182" s="100"/>
      <c r="K182" s="50"/>
    </row>
    <row r="183" spans="1:12" ht="15" x14ac:dyDescent="0.25">
      <c r="A183" s="47"/>
      <c r="B183" s="140" t="s">
        <v>228</v>
      </c>
      <c r="C183" s="92"/>
      <c r="D183" s="98"/>
      <c r="E183" s="92"/>
      <c r="F183" s="98"/>
      <c r="G183" s="92"/>
      <c r="H183" s="98"/>
      <c r="I183" s="95"/>
      <c r="J183" s="101"/>
      <c r="K183" s="50"/>
    </row>
    <row r="184" spans="1:12" ht="45" x14ac:dyDescent="0.25">
      <c r="A184" s="47"/>
      <c r="B184" s="15" t="s">
        <v>229</v>
      </c>
      <c r="C184" s="93"/>
      <c r="D184" s="99"/>
      <c r="E184" s="90"/>
      <c r="F184" s="99"/>
      <c r="G184" s="90"/>
      <c r="H184" s="99"/>
      <c r="I184" s="90"/>
      <c r="J184" s="102"/>
      <c r="K184" s="50"/>
      <c r="L184" s="138"/>
    </row>
    <row r="185" spans="1:12" x14ac:dyDescent="0.3">
      <c r="A185" s="47"/>
      <c r="B185" s="227" t="s">
        <v>234</v>
      </c>
      <c r="C185" s="229">
        <v>2000</v>
      </c>
      <c r="D185" s="230"/>
      <c r="E185" s="229">
        <v>2005</v>
      </c>
      <c r="F185" s="230"/>
      <c r="G185" s="229">
        <v>2010</v>
      </c>
      <c r="H185" s="230"/>
      <c r="I185" s="229">
        <v>2015</v>
      </c>
      <c r="J185" s="231"/>
      <c r="K185" s="50"/>
    </row>
    <row r="186" spans="1:12" s="22" customFormat="1" ht="15" customHeight="1" x14ac:dyDescent="0.3">
      <c r="A186" s="57"/>
      <c r="B186" s="228"/>
      <c r="C186" s="21" t="s">
        <v>38</v>
      </c>
      <c r="D186" s="21" t="s">
        <v>18</v>
      </c>
      <c r="E186" s="21" t="s">
        <v>38</v>
      </c>
      <c r="F186" s="21" t="s">
        <v>18</v>
      </c>
      <c r="G186" s="21" t="s">
        <v>38</v>
      </c>
      <c r="H186" s="21" t="s">
        <v>18</v>
      </c>
      <c r="I186" s="21" t="s">
        <v>38</v>
      </c>
      <c r="J186" s="23" t="s">
        <v>18</v>
      </c>
      <c r="K186" s="58"/>
    </row>
    <row r="187" spans="1:12" ht="28.8" x14ac:dyDescent="0.3">
      <c r="A187" s="47"/>
      <c r="B187" s="140" t="s">
        <v>230</v>
      </c>
      <c r="C187" s="313"/>
      <c r="D187" s="314"/>
      <c r="E187" s="313"/>
      <c r="F187" s="314"/>
      <c r="G187" s="313"/>
      <c r="H187" s="314"/>
      <c r="I187" s="315"/>
      <c r="J187" s="316"/>
      <c r="K187" s="50"/>
    </row>
    <row r="188" spans="1:12" ht="28.8" x14ac:dyDescent="0.3">
      <c r="A188" s="47"/>
      <c r="B188" s="141" t="s">
        <v>244</v>
      </c>
      <c r="C188" s="317"/>
      <c r="D188" s="318"/>
      <c r="E188" s="317"/>
      <c r="F188" s="318"/>
      <c r="G188" s="317"/>
      <c r="H188" s="318"/>
      <c r="I188" s="319"/>
      <c r="J188" s="320"/>
      <c r="K188" s="50"/>
    </row>
    <row r="189" spans="1:12" ht="28.8" x14ac:dyDescent="0.3">
      <c r="A189" s="47"/>
      <c r="B189" s="141" t="s">
        <v>231</v>
      </c>
      <c r="C189" s="317"/>
      <c r="D189" s="318"/>
      <c r="E189" s="317"/>
      <c r="F189" s="318"/>
      <c r="G189" s="317"/>
      <c r="H189" s="318"/>
      <c r="I189" s="319"/>
      <c r="J189" s="320"/>
      <c r="K189" s="50"/>
      <c r="L189" s="73"/>
    </row>
    <row r="190" spans="1:12" ht="28.8" x14ac:dyDescent="0.3">
      <c r="A190" s="47"/>
      <c r="B190" s="141" t="s">
        <v>232</v>
      </c>
      <c r="C190" s="317"/>
      <c r="D190" s="318"/>
      <c r="E190" s="317"/>
      <c r="F190" s="318"/>
      <c r="G190" s="317"/>
      <c r="H190" s="318"/>
      <c r="I190" s="319"/>
      <c r="J190" s="320"/>
      <c r="K190" s="50"/>
    </row>
    <row r="191" spans="1:12" x14ac:dyDescent="0.3">
      <c r="A191" s="47"/>
      <c r="B191" s="321" t="s">
        <v>40</v>
      </c>
      <c r="C191" s="322">
        <v>2000</v>
      </c>
      <c r="D191" s="323"/>
      <c r="E191" s="322">
        <v>2005</v>
      </c>
      <c r="F191" s="323"/>
      <c r="G191" s="322">
        <v>2010</v>
      </c>
      <c r="H191" s="323"/>
      <c r="I191" s="322">
        <v>2015</v>
      </c>
      <c r="J191" s="324"/>
      <c r="K191" s="50"/>
    </row>
    <row r="192" spans="1:12" x14ac:dyDescent="0.3">
      <c r="A192" s="47"/>
      <c r="B192" s="325"/>
      <c r="C192" s="326" t="s">
        <v>38</v>
      </c>
      <c r="D192" s="326" t="s">
        <v>18</v>
      </c>
      <c r="E192" s="326" t="s">
        <v>38</v>
      </c>
      <c r="F192" s="326" t="s">
        <v>18</v>
      </c>
      <c r="G192" s="326" t="s">
        <v>38</v>
      </c>
      <c r="H192" s="326" t="s">
        <v>18</v>
      </c>
      <c r="I192" s="326" t="s">
        <v>38</v>
      </c>
      <c r="J192" s="327" t="s">
        <v>18</v>
      </c>
      <c r="K192" s="50"/>
    </row>
    <row r="193" spans="1:13" ht="18.75" customHeight="1" x14ac:dyDescent="0.3">
      <c r="A193" s="47"/>
      <c r="B193" s="140" t="s">
        <v>246</v>
      </c>
      <c r="C193" s="313"/>
      <c r="D193" s="314"/>
      <c r="E193" s="313"/>
      <c r="F193" s="314"/>
      <c r="G193" s="313"/>
      <c r="H193" s="314"/>
      <c r="I193" s="315"/>
      <c r="J193" s="316"/>
      <c r="K193" s="50"/>
    </row>
    <row r="194" spans="1:13" x14ac:dyDescent="0.3">
      <c r="A194" s="47"/>
      <c r="B194" s="328" t="s">
        <v>247</v>
      </c>
      <c r="C194" s="329"/>
      <c r="D194" s="330"/>
      <c r="E194" s="329"/>
      <c r="F194" s="330"/>
      <c r="G194" s="329"/>
      <c r="H194" s="330"/>
      <c r="I194" s="331"/>
      <c r="J194" s="332"/>
      <c r="K194" s="50"/>
    </row>
    <row r="195" spans="1:13" x14ac:dyDescent="0.3">
      <c r="A195" s="47"/>
      <c r="B195" s="333" t="s">
        <v>40</v>
      </c>
      <c r="C195" s="334" t="e">
        <f>C194/C193</f>
        <v>#DIV/0!</v>
      </c>
      <c r="D195" s="335"/>
      <c r="E195" s="334" t="e">
        <f>E194/E193</f>
        <v>#DIV/0!</v>
      </c>
      <c r="F195" s="335"/>
      <c r="G195" s="334" t="e">
        <f>G194/G193</f>
        <v>#DIV/0!</v>
      </c>
      <c r="H195" s="335"/>
      <c r="I195" s="334" t="e">
        <f>I194/I193</f>
        <v>#DIV/0!</v>
      </c>
      <c r="J195" s="336"/>
      <c r="K195" s="50"/>
    </row>
    <row r="196" spans="1:13" ht="15" x14ac:dyDescent="0.25">
      <c r="A196" s="47"/>
      <c r="B196" s="8"/>
      <c r="C196" s="35"/>
      <c r="D196" s="35"/>
      <c r="E196" s="35"/>
      <c r="F196" s="35"/>
      <c r="G196" s="35"/>
      <c r="H196" s="35"/>
      <c r="I196" s="35"/>
      <c r="J196" s="35"/>
      <c r="K196" s="50"/>
    </row>
    <row r="197" spans="1:13" ht="15.75" x14ac:dyDescent="0.25">
      <c r="A197" s="47"/>
      <c r="B197" s="144" t="s">
        <v>218</v>
      </c>
      <c r="C197" s="209" t="s">
        <v>65</v>
      </c>
      <c r="D197" s="209"/>
      <c r="E197" s="209"/>
      <c r="F197" s="209"/>
      <c r="G197" s="209"/>
      <c r="H197" s="209"/>
      <c r="I197" s="209"/>
      <c r="J197" s="210"/>
      <c r="K197" s="50"/>
    </row>
    <row r="198" spans="1:13" x14ac:dyDescent="0.3">
      <c r="A198" s="47"/>
      <c r="B198" s="267" t="s">
        <v>180</v>
      </c>
      <c r="C198" s="290">
        <v>2000</v>
      </c>
      <c r="D198" s="290"/>
      <c r="E198" s="290">
        <v>2005</v>
      </c>
      <c r="F198" s="290"/>
      <c r="G198" s="290">
        <v>2010</v>
      </c>
      <c r="H198" s="290"/>
      <c r="I198" s="290">
        <v>2015</v>
      </c>
      <c r="J198" s="305"/>
      <c r="K198" s="50"/>
    </row>
    <row r="199" spans="1:13" ht="15" customHeight="1" x14ac:dyDescent="0.3">
      <c r="A199" s="47"/>
      <c r="B199" s="268" t="s">
        <v>66</v>
      </c>
      <c r="C199" s="36" t="s">
        <v>38</v>
      </c>
      <c r="D199" s="36" t="s">
        <v>18</v>
      </c>
      <c r="E199" s="36" t="s">
        <v>38</v>
      </c>
      <c r="F199" s="36" t="s">
        <v>18</v>
      </c>
      <c r="G199" s="36" t="s">
        <v>38</v>
      </c>
      <c r="H199" s="36" t="s">
        <v>18</v>
      </c>
      <c r="I199" s="36" t="s">
        <v>38</v>
      </c>
      <c r="J199" s="37" t="s">
        <v>18</v>
      </c>
      <c r="K199" s="50"/>
    </row>
    <row r="200" spans="1:13" ht="44.25" customHeight="1" x14ac:dyDescent="0.25">
      <c r="A200" s="47"/>
      <c r="B200" s="15" t="s">
        <v>185</v>
      </c>
      <c r="C200" s="90"/>
      <c r="D200" s="99"/>
      <c r="E200" s="90"/>
      <c r="F200" s="99"/>
      <c r="G200" s="90"/>
      <c r="H200" s="99"/>
      <c r="I200" s="96"/>
      <c r="J200" s="102"/>
      <c r="K200" s="59"/>
    </row>
    <row r="201" spans="1:13" ht="15" x14ac:dyDescent="0.25">
      <c r="A201" s="47"/>
      <c r="B201" s="60"/>
      <c r="C201" s="8"/>
      <c r="D201" s="8"/>
      <c r="E201" s="8"/>
      <c r="F201" s="8"/>
      <c r="G201" s="8"/>
      <c r="H201" s="8"/>
      <c r="I201" s="8"/>
      <c r="J201" s="8"/>
      <c r="K201" s="50"/>
    </row>
    <row r="202" spans="1:13" ht="15.75" x14ac:dyDescent="0.25">
      <c r="A202" s="47"/>
      <c r="B202" s="144" t="s">
        <v>219</v>
      </c>
      <c r="C202" s="209" t="s">
        <v>181</v>
      </c>
      <c r="D202" s="209"/>
      <c r="E202" s="209"/>
      <c r="F202" s="209"/>
      <c r="G202" s="209"/>
      <c r="H202" s="209"/>
      <c r="I202" s="209"/>
      <c r="J202" s="210"/>
      <c r="K202" s="8"/>
      <c r="L202" s="185"/>
      <c r="M202" s="186"/>
    </row>
    <row r="203" spans="1:13" ht="30" customHeight="1" x14ac:dyDescent="0.3">
      <c r="A203" s="47"/>
      <c r="B203" s="227" t="s">
        <v>183</v>
      </c>
      <c r="C203" s="232">
        <v>2000</v>
      </c>
      <c r="D203" s="249"/>
      <c r="E203" s="232">
        <v>2005</v>
      </c>
      <c r="F203" s="249"/>
      <c r="G203" s="232">
        <v>2010</v>
      </c>
      <c r="H203" s="249"/>
      <c r="I203" s="232">
        <v>2015</v>
      </c>
      <c r="J203" s="233"/>
      <c r="K203" s="8"/>
      <c r="L203" s="191" t="s">
        <v>241</v>
      </c>
      <c r="M203" s="192"/>
    </row>
    <row r="204" spans="1:13" ht="14.25" customHeight="1" x14ac:dyDescent="0.3">
      <c r="A204" s="47"/>
      <c r="B204" s="228"/>
      <c r="C204" s="21" t="s">
        <v>38</v>
      </c>
      <c r="D204" s="21" t="s">
        <v>18</v>
      </c>
      <c r="E204" s="21" t="s">
        <v>38</v>
      </c>
      <c r="F204" s="21" t="s">
        <v>18</v>
      </c>
      <c r="G204" s="21" t="s">
        <v>38</v>
      </c>
      <c r="H204" s="21" t="s">
        <v>18</v>
      </c>
      <c r="I204" s="21" t="s">
        <v>38</v>
      </c>
      <c r="J204" s="23" t="s">
        <v>18</v>
      </c>
      <c r="K204" s="8"/>
      <c r="L204" s="191"/>
      <c r="M204" s="192"/>
    </row>
    <row r="205" spans="1:13" x14ac:dyDescent="0.3">
      <c r="A205" s="47"/>
      <c r="B205" s="5" t="s">
        <v>199</v>
      </c>
      <c r="C205" s="85"/>
      <c r="D205" s="97"/>
      <c r="E205" s="85"/>
      <c r="F205" s="97"/>
      <c r="G205" s="85"/>
      <c r="H205" s="97"/>
      <c r="I205" s="94"/>
      <c r="J205" s="100"/>
      <c r="K205" s="52"/>
      <c r="L205" s="191"/>
      <c r="M205" s="192"/>
    </row>
    <row r="206" spans="1:13" ht="15" customHeight="1" x14ac:dyDescent="0.3">
      <c r="A206" s="47"/>
      <c r="B206" s="103" t="s">
        <v>200</v>
      </c>
      <c r="C206" s="92"/>
      <c r="D206" s="98"/>
      <c r="E206" s="92"/>
      <c r="F206" s="98"/>
      <c r="G206" s="92"/>
      <c r="H206" s="98"/>
      <c r="I206" s="95"/>
      <c r="J206" s="101"/>
      <c r="K206" s="8"/>
      <c r="L206" s="191"/>
      <c r="M206" s="192"/>
    </row>
    <row r="207" spans="1:13" x14ac:dyDescent="0.3">
      <c r="A207" s="47"/>
      <c r="B207" s="104" t="s">
        <v>14</v>
      </c>
      <c r="C207" s="105">
        <f>SUM(C205:C206)</f>
        <v>0</v>
      </c>
      <c r="D207" s="105">
        <f t="shared" ref="D207:J207" si="3">SUM(D205:D206)</f>
        <v>0</v>
      </c>
      <c r="E207" s="105">
        <f t="shared" si="3"/>
        <v>0</v>
      </c>
      <c r="F207" s="105">
        <f t="shared" si="3"/>
        <v>0</v>
      </c>
      <c r="G207" s="105">
        <f t="shared" si="3"/>
        <v>0</v>
      </c>
      <c r="H207" s="105">
        <f t="shared" si="3"/>
        <v>0</v>
      </c>
      <c r="I207" s="105">
        <f t="shared" si="3"/>
        <v>0</v>
      </c>
      <c r="J207" s="106">
        <f t="shared" si="3"/>
        <v>0</v>
      </c>
      <c r="K207" s="8"/>
      <c r="L207" s="191"/>
      <c r="M207" s="192"/>
    </row>
    <row r="208" spans="1:13" x14ac:dyDescent="0.3">
      <c r="A208" s="47"/>
      <c r="B208" s="227" t="s">
        <v>184</v>
      </c>
      <c r="C208" s="232">
        <v>2000</v>
      </c>
      <c r="D208" s="249"/>
      <c r="E208" s="232">
        <v>2005</v>
      </c>
      <c r="F208" s="249"/>
      <c r="G208" s="232">
        <v>2010</v>
      </c>
      <c r="H208" s="249"/>
      <c r="I208" s="232">
        <v>2015</v>
      </c>
      <c r="J208" s="233"/>
      <c r="K208" s="8"/>
      <c r="L208" s="191"/>
      <c r="M208" s="192"/>
    </row>
    <row r="209" spans="1:13" ht="13.5" customHeight="1" x14ac:dyDescent="0.3">
      <c r="A209" s="47"/>
      <c r="B209" s="228"/>
      <c r="C209" s="21" t="s">
        <v>38</v>
      </c>
      <c r="D209" s="21" t="s">
        <v>18</v>
      </c>
      <c r="E209" s="21" t="s">
        <v>38</v>
      </c>
      <c r="F209" s="21" t="s">
        <v>18</v>
      </c>
      <c r="G209" s="21" t="s">
        <v>38</v>
      </c>
      <c r="H209" s="21" t="s">
        <v>18</v>
      </c>
      <c r="I209" s="21" t="s">
        <v>38</v>
      </c>
      <c r="J209" s="23" t="s">
        <v>18</v>
      </c>
      <c r="K209" s="8"/>
      <c r="L209" s="191"/>
      <c r="M209" s="192"/>
    </row>
    <row r="210" spans="1:13" x14ac:dyDescent="0.3">
      <c r="A210" s="47"/>
      <c r="B210" s="5" t="s">
        <v>199</v>
      </c>
      <c r="C210" s="85"/>
      <c r="D210" s="97"/>
      <c r="E210" s="85"/>
      <c r="F210" s="97"/>
      <c r="G210" s="85"/>
      <c r="H210" s="97"/>
      <c r="I210" s="94"/>
      <c r="J210" s="100"/>
      <c r="K210" s="8"/>
      <c r="L210" s="191"/>
      <c r="M210" s="192"/>
    </row>
    <row r="211" spans="1:13" x14ac:dyDescent="0.3">
      <c r="A211" s="47"/>
      <c r="B211" s="103" t="s">
        <v>200</v>
      </c>
      <c r="C211" s="92"/>
      <c r="D211" s="98"/>
      <c r="E211" s="92"/>
      <c r="F211" s="98"/>
      <c r="G211" s="92"/>
      <c r="H211" s="98"/>
      <c r="I211" s="95"/>
      <c r="J211" s="101"/>
      <c r="K211" s="8"/>
      <c r="L211" s="191"/>
      <c r="M211" s="192"/>
    </row>
    <row r="212" spans="1:13" ht="15" customHeight="1" x14ac:dyDescent="0.3">
      <c r="A212" s="47"/>
      <c r="B212" s="104" t="s">
        <v>14</v>
      </c>
      <c r="C212" s="105">
        <f>SUM(C210:C211)</f>
        <v>0</v>
      </c>
      <c r="D212" s="105">
        <f t="shared" ref="D212" si="4">SUM(D210:D211)</f>
        <v>0</v>
      </c>
      <c r="E212" s="105">
        <f t="shared" ref="E212" si="5">SUM(E210:E211)</f>
        <v>0</v>
      </c>
      <c r="F212" s="105">
        <f t="shared" ref="F212" si="6">SUM(F210:F211)</f>
        <v>0</v>
      </c>
      <c r="G212" s="105">
        <f t="shared" ref="G212" si="7">SUM(G210:G211)</f>
        <v>0</v>
      </c>
      <c r="H212" s="105">
        <f t="shared" ref="H212" si="8">SUM(H210:H211)</f>
        <v>0</v>
      </c>
      <c r="I212" s="105">
        <f t="shared" ref="I212" si="9">SUM(I210:I211)</f>
        <v>0</v>
      </c>
      <c r="J212" s="106">
        <f t="shared" ref="J212" si="10">SUM(J210:J211)</f>
        <v>0</v>
      </c>
      <c r="K212" s="8"/>
      <c r="L212" s="187"/>
      <c r="M212" s="188"/>
    </row>
    <row r="213" spans="1:13" ht="15" customHeight="1" x14ac:dyDescent="0.3">
      <c r="A213" s="145" t="s">
        <v>159</v>
      </c>
      <c r="B213" s="173" t="s">
        <v>135</v>
      </c>
      <c r="C213" s="8"/>
      <c r="D213" s="38"/>
      <c r="E213" s="8"/>
      <c r="F213" s="38"/>
      <c r="G213" s="8"/>
      <c r="H213" s="38"/>
      <c r="I213" s="8"/>
      <c r="J213" s="38"/>
      <c r="K213" s="50"/>
    </row>
    <row r="214" spans="1:13" ht="15" customHeight="1" x14ac:dyDescent="0.3">
      <c r="A214" s="47"/>
      <c r="B214" s="144" t="s">
        <v>220</v>
      </c>
      <c r="C214" s="209" t="s">
        <v>182</v>
      </c>
      <c r="D214" s="209"/>
      <c r="E214" s="209"/>
      <c r="F214" s="209"/>
      <c r="G214" s="209"/>
      <c r="H214" s="209"/>
      <c r="I214" s="209"/>
      <c r="J214" s="210"/>
      <c r="K214" s="50"/>
    </row>
    <row r="215" spans="1:13" ht="15" customHeight="1" x14ac:dyDescent="0.3">
      <c r="A215" s="47"/>
      <c r="B215" s="227" t="s">
        <v>235</v>
      </c>
      <c r="C215" s="232">
        <v>2000</v>
      </c>
      <c r="D215" s="249"/>
      <c r="E215" s="232">
        <v>2005</v>
      </c>
      <c r="F215" s="249"/>
      <c r="G215" s="232">
        <v>2010</v>
      </c>
      <c r="H215" s="249"/>
      <c r="I215" s="232">
        <v>2015</v>
      </c>
      <c r="J215" s="233"/>
      <c r="K215" s="50"/>
    </row>
    <row r="216" spans="1:13" ht="33.75" customHeight="1" x14ac:dyDescent="0.3">
      <c r="A216" s="47"/>
      <c r="B216" s="228"/>
      <c r="C216" s="21" t="s">
        <v>38</v>
      </c>
      <c r="D216" s="21" t="s">
        <v>18</v>
      </c>
      <c r="E216" s="21" t="s">
        <v>38</v>
      </c>
      <c r="F216" s="21" t="s">
        <v>18</v>
      </c>
      <c r="G216" s="21" t="s">
        <v>38</v>
      </c>
      <c r="H216" s="21" t="s">
        <v>18</v>
      </c>
      <c r="I216" s="21" t="s">
        <v>38</v>
      </c>
      <c r="J216" s="23" t="s">
        <v>18</v>
      </c>
      <c r="K216" s="50"/>
      <c r="L216" s="138"/>
    </row>
    <row r="217" spans="1:13" ht="15" customHeight="1" x14ac:dyDescent="0.3">
      <c r="A217" s="47"/>
      <c r="B217" s="5" t="s">
        <v>199</v>
      </c>
      <c r="C217" s="85"/>
      <c r="D217" s="97"/>
      <c r="E217" s="85"/>
      <c r="F217" s="97"/>
      <c r="G217" s="85"/>
      <c r="H217" s="97"/>
      <c r="I217" s="94"/>
      <c r="J217" s="100"/>
      <c r="K217" s="50"/>
    </row>
    <row r="218" spans="1:13" ht="15" customHeight="1" x14ac:dyDescent="0.3">
      <c r="A218" s="47"/>
      <c r="B218" s="103" t="s">
        <v>200</v>
      </c>
      <c r="C218" s="92"/>
      <c r="D218" s="98"/>
      <c r="E218" s="92"/>
      <c r="F218" s="98"/>
      <c r="G218" s="92"/>
      <c r="H218" s="98"/>
      <c r="I218" s="95"/>
      <c r="J218" s="101"/>
      <c r="K218" s="50"/>
    </row>
    <row r="219" spans="1:13" ht="15" customHeight="1" x14ac:dyDescent="0.3">
      <c r="A219" s="47"/>
      <c r="B219" s="104" t="s">
        <v>14</v>
      </c>
      <c r="C219" s="105">
        <f>SUM(C217:C218)</f>
        <v>0</v>
      </c>
      <c r="D219" s="105">
        <f t="shared" ref="D219" si="11">SUM(D217:D218)</f>
        <v>0</v>
      </c>
      <c r="E219" s="105">
        <f t="shared" ref="E219" si="12">SUM(E217:E218)</f>
        <v>0</v>
      </c>
      <c r="F219" s="105">
        <f t="shared" ref="F219" si="13">SUM(F217:F218)</f>
        <v>0</v>
      </c>
      <c r="G219" s="105">
        <f t="shared" ref="G219" si="14">SUM(G217:G218)</f>
        <v>0</v>
      </c>
      <c r="H219" s="105">
        <f t="shared" ref="H219" si="15">SUM(H217:H218)</f>
        <v>0</v>
      </c>
      <c r="I219" s="105">
        <f t="shared" ref="I219" si="16">SUM(I217:I218)</f>
        <v>0</v>
      </c>
      <c r="J219" s="106">
        <f t="shared" ref="J219" si="17">SUM(J217:J218)</f>
        <v>0</v>
      </c>
      <c r="K219" s="50"/>
      <c r="L219" s="138"/>
    </row>
    <row r="220" spans="1:13" s="183" customFormat="1" ht="13.8" x14ac:dyDescent="0.3">
      <c r="A220" s="182" t="s">
        <v>159</v>
      </c>
      <c r="B220" s="270" t="s">
        <v>135</v>
      </c>
      <c r="C220" s="270"/>
      <c r="D220" s="270"/>
      <c r="E220" s="270"/>
      <c r="F220" s="270"/>
      <c r="G220" s="270"/>
      <c r="H220" s="270"/>
      <c r="I220" s="270"/>
      <c r="J220" s="270"/>
      <c r="K220" s="58"/>
    </row>
    <row r="221" spans="1:13" s="22" customFormat="1" ht="15" x14ac:dyDescent="0.3">
      <c r="A221" s="184">
        <v>1</v>
      </c>
      <c r="B221" s="269" t="s">
        <v>186</v>
      </c>
      <c r="C221" s="269"/>
      <c r="D221" s="269"/>
      <c r="E221" s="269"/>
      <c r="F221" s="269"/>
      <c r="G221" s="269"/>
      <c r="H221" s="269"/>
      <c r="I221" s="269"/>
      <c r="J221" s="269"/>
      <c r="K221" s="58"/>
    </row>
    <row r="222" spans="1:13" ht="15.6" x14ac:dyDescent="0.3">
      <c r="A222" s="145"/>
      <c r="B222" s="144" t="s">
        <v>221</v>
      </c>
      <c r="C222" s="209" t="s">
        <v>187</v>
      </c>
      <c r="D222" s="209"/>
      <c r="E222" s="209"/>
      <c r="F222" s="209"/>
      <c r="G222" s="60"/>
      <c r="H222" s="60"/>
      <c r="I222" s="60"/>
      <c r="J222" s="60"/>
      <c r="K222" s="50"/>
    </row>
    <row r="223" spans="1:13" x14ac:dyDescent="0.3">
      <c r="A223" s="47"/>
      <c r="B223" s="109" t="s">
        <v>188</v>
      </c>
      <c r="C223" s="309" t="s">
        <v>42</v>
      </c>
      <c r="D223" s="293"/>
      <c r="E223" s="292" t="s">
        <v>43</v>
      </c>
      <c r="F223" s="293"/>
      <c r="G223" s="8"/>
      <c r="H223" s="52"/>
      <c r="I223" s="8"/>
      <c r="J223" s="8"/>
      <c r="K223" s="50"/>
    </row>
    <row r="224" spans="1:13" x14ac:dyDescent="0.3">
      <c r="A224" s="47"/>
      <c r="B224" s="110"/>
      <c r="C224" s="113" t="s">
        <v>38</v>
      </c>
      <c r="D224" s="11" t="s">
        <v>18</v>
      </c>
      <c r="E224" s="107" t="s">
        <v>38</v>
      </c>
      <c r="F224" s="11" t="s">
        <v>18</v>
      </c>
      <c r="G224" s="8"/>
      <c r="H224" s="8"/>
      <c r="I224" s="8"/>
      <c r="J224" s="8"/>
      <c r="K224" s="50"/>
    </row>
    <row r="225" spans="1:12" x14ac:dyDescent="0.3">
      <c r="A225" s="47"/>
      <c r="B225" s="111" t="s">
        <v>37</v>
      </c>
      <c r="C225" s="114"/>
      <c r="D225" s="100"/>
      <c r="E225" s="116"/>
      <c r="F225" s="100"/>
      <c r="G225" s="8"/>
      <c r="H225" s="8"/>
      <c r="I225" s="8"/>
      <c r="J225" s="8"/>
      <c r="K225" s="50"/>
    </row>
    <row r="226" spans="1:12" x14ac:dyDescent="0.3">
      <c r="A226" s="47"/>
      <c r="B226" s="111" t="s">
        <v>19</v>
      </c>
      <c r="C226" s="114"/>
      <c r="D226" s="100"/>
      <c r="E226" s="116"/>
      <c r="F226" s="100"/>
      <c r="G226" s="8"/>
      <c r="H226" s="8"/>
      <c r="I226" s="8"/>
      <c r="J226" s="8"/>
      <c r="K226" s="50"/>
    </row>
    <row r="227" spans="1:12" x14ac:dyDescent="0.3">
      <c r="A227" s="47"/>
      <c r="B227" s="111" t="s">
        <v>20</v>
      </c>
      <c r="C227" s="114"/>
      <c r="D227" s="100"/>
      <c r="E227" s="116"/>
      <c r="F227" s="100"/>
      <c r="G227" s="8"/>
      <c r="H227" s="8"/>
      <c r="I227" s="8"/>
      <c r="J227" s="8"/>
      <c r="K227" s="50"/>
    </row>
    <row r="228" spans="1:12" x14ac:dyDescent="0.3">
      <c r="A228" s="47"/>
      <c r="B228" s="112" t="s">
        <v>31</v>
      </c>
      <c r="C228" s="115"/>
      <c r="D228" s="102"/>
      <c r="E228" s="117"/>
      <c r="F228" s="102"/>
      <c r="G228" s="8"/>
      <c r="H228" s="8"/>
      <c r="I228" s="8"/>
      <c r="J228" s="8"/>
      <c r="K228" s="50"/>
    </row>
    <row r="229" spans="1:12" x14ac:dyDescent="0.3">
      <c r="A229" s="47"/>
      <c r="B229" s="8"/>
      <c r="C229" s="8"/>
      <c r="D229" s="8"/>
      <c r="E229" s="8"/>
      <c r="F229" s="8"/>
      <c r="G229" s="8"/>
      <c r="H229" s="8"/>
      <c r="I229" s="8"/>
      <c r="J229" s="8"/>
      <c r="K229" s="50"/>
    </row>
    <row r="230" spans="1:12" s="40" customFormat="1" ht="15.6" x14ac:dyDescent="0.3">
      <c r="A230" s="44">
        <v>9</v>
      </c>
      <c r="B230" s="45" t="s">
        <v>70</v>
      </c>
      <c r="C230" s="46"/>
      <c r="D230" s="46"/>
      <c r="E230" s="46"/>
      <c r="F230" s="46"/>
      <c r="G230" s="46"/>
      <c r="H230" s="46"/>
      <c r="I230" s="46"/>
      <c r="J230" s="46"/>
      <c r="K230" s="64"/>
    </row>
    <row r="231" spans="1:12" ht="15" customHeight="1" x14ac:dyDescent="0.3">
      <c r="A231" s="47"/>
      <c r="B231" s="20"/>
      <c r="C231" s="290" t="s">
        <v>70</v>
      </c>
      <c r="D231" s="290"/>
      <c r="E231" s="305"/>
      <c r="F231" s="310" t="s">
        <v>102</v>
      </c>
      <c r="G231" s="311"/>
      <c r="H231" s="311"/>
      <c r="I231" s="311"/>
      <c r="J231" s="233"/>
      <c r="K231" s="50"/>
    </row>
    <row r="232" spans="1:12" ht="15" customHeight="1" x14ac:dyDescent="0.3">
      <c r="A232" s="47"/>
      <c r="B232" s="118" t="s">
        <v>101</v>
      </c>
      <c r="C232" s="306"/>
      <c r="D232" s="307"/>
      <c r="E232" s="308"/>
      <c r="F232" s="312"/>
      <c r="G232" s="307"/>
      <c r="H232" s="307"/>
      <c r="I232" s="307"/>
      <c r="J232" s="308"/>
      <c r="K232" s="50"/>
      <c r="L232" s="338" t="s">
        <v>243</v>
      </c>
    </row>
    <row r="233" spans="1:12" x14ac:dyDescent="0.3">
      <c r="A233" s="47"/>
      <c r="B233" s="119" t="s">
        <v>63</v>
      </c>
      <c r="C233" s="306"/>
      <c r="D233" s="307"/>
      <c r="E233" s="308"/>
      <c r="F233" s="312"/>
      <c r="G233" s="307"/>
      <c r="H233" s="307"/>
      <c r="I233" s="307"/>
      <c r="J233" s="308"/>
      <c r="K233" s="50"/>
    </row>
    <row r="234" spans="1:12" x14ac:dyDescent="0.3">
      <c r="A234" s="47"/>
      <c r="B234" s="161" t="s">
        <v>64</v>
      </c>
      <c r="C234" s="264"/>
      <c r="D234" s="265"/>
      <c r="E234" s="266"/>
      <c r="F234" s="291"/>
      <c r="G234" s="265"/>
      <c r="H234" s="265"/>
      <c r="I234" s="265"/>
      <c r="J234" s="266"/>
      <c r="K234" s="50"/>
    </row>
    <row r="235" spans="1:12" ht="28.8" x14ac:dyDescent="0.3">
      <c r="A235" s="47"/>
      <c r="B235" s="120" t="s">
        <v>100</v>
      </c>
      <c r="C235" s="284"/>
      <c r="D235" s="284"/>
      <c r="E235" s="285"/>
      <c r="F235" s="250"/>
      <c r="G235" s="251"/>
      <c r="H235" s="251"/>
      <c r="I235" s="251"/>
      <c r="J235" s="252"/>
      <c r="K235" s="50"/>
    </row>
    <row r="236" spans="1:12" ht="15" thickBot="1" x14ac:dyDescent="0.35">
      <c r="A236" s="61"/>
      <c r="B236" s="62"/>
      <c r="C236" s="62"/>
      <c r="D236" s="62"/>
      <c r="E236" s="62"/>
      <c r="F236" s="62"/>
      <c r="G236" s="62"/>
      <c r="H236" s="62"/>
      <c r="I236" s="62"/>
      <c r="J236" s="62"/>
      <c r="K236" s="63"/>
    </row>
    <row r="237" spans="1:12" ht="15" thickTop="1" x14ac:dyDescent="0.3"/>
  </sheetData>
  <mergeCells count="165">
    <mergeCell ref="I191:J191"/>
    <mergeCell ref="C231:E231"/>
    <mergeCell ref="C233:E233"/>
    <mergeCell ref="C223:D223"/>
    <mergeCell ref="C232:E232"/>
    <mergeCell ref="F231:J231"/>
    <mergeCell ref="F232:J232"/>
    <mergeCell ref="F233:J233"/>
    <mergeCell ref="G198:H198"/>
    <mergeCell ref="I198:J198"/>
    <mergeCell ref="G215:H215"/>
    <mergeCell ref="E215:F215"/>
    <mergeCell ref="F234:J234"/>
    <mergeCell ref="C222:F222"/>
    <mergeCell ref="E223:F223"/>
    <mergeCell ref="A3:K3"/>
    <mergeCell ref="B80:H80"/>
    <mergeCell ref="B68:J68"/>
    <mergeCell ref="I48:J48"/>
    <mergeCell ref="I49:J49"/>
    <mergeCell ref="I50:J50"/>
    <mergeCell ref="I51:J51"/>
    <mergeCell ref="I52:J52"/>
    <mergeCell ref="B59:H59"/>
    <mergeCell ref="B45:J45"/>
    <mergeCell ref="B24:J24"/>
    <mergeCell ref="C27:J27"/>
    <mergeCell ref="C26:J26"/>
    <mergeCell ref="C25:J25"/>
    <mergeCell ref="C36:J36"/>
    <mergeCell ref="C37:J37"/>
    <mergeCell ref="C42:J42"/>
    <mergeCell ref="C35:J35"/>
    <mergeCell ref="I53:J53"/>
    <mergeCell ref="I57:J57"/>
    <mergeCell ref="C6:D6"/>
    <mergeCell ref="C7:D7"/>
    <mergeCell ref="C8:D8"/>
    <mergeCell ref="C9:D9"/>
    <mergeCell ref="C235:E235"/>
    <mergeCell ref="C43:J43"/>
    <mergeCell ref="I136:I137"/>
    <mergeCell ref="B135:J135"/>
    <mergeCell ref="B110:J110"/>
    <mergeCell ref="D114:E114"/>
    <mergeCell ref="G84:H84"/>
    <mergeCell ref="G62:H62"/>
    <mergeCell ref="G61:H61"/>
    <mergeCell ref="G65:H65"/>
    <mergeCell ref="G60:H60"/>
    <mergeCell ref="G63:H63"/>
    <mergeCell ref="G86:H86"/>
    <mergeCell ref="B208:B209"/>
    <mergeCell ref="C208:D208"/>
    <mergeCell ref="E208:F208"/>
    <mergeCell ref="B203:B204"/>
    <mergeCell ref="C203:D203"/>
    <mergeCell ref="E203:F203"/>
    <mergeCell ref="C198:D198"/>
    <mergeCell ref="E198:F198"/>
    <mergeCell ref="E177:F177"/>
    <mergeCell ref="B198:B199"/>
    <mergeCell ref="B177:B178"/>
    <mergeCell ref="G177:H177"/>
    <mergeCell ref="B221:J221"/>
    <mergeCell ref="B220:J220"/>
    <mergeCell ref="C28:J28"/>
    <mergeCell ref="C30:J30"/>
    <mergeCell ref="C31:J31"/>
    <mergeCell ref="I69:J69"/>
    <mergeCell ref="I71:J71"/>
    <mergeCell ref="I215:J215"/>
    <mergeCell ref="G208:H208"/>
    <mergeCell ref="I208:J208"/>
    <mergeCell ref="D113:E113"/>
    <mergeCell ref="F113:I114"/>
    <mergeCell ref="C29:J29"/>
    <mergeCell ref="C33:J33"/>
    <mergeCell ref="B47:J47"/>
    <mergeCell ref="C46:J46"/>
    <mergeCell ref="B44:J44"/>
    <mergeCell ref="C34:J34"/>
    <mergeCell ref="C214:J214"/>
    <mergeCell ref="G191:H191"/>
    <mergeCell ref="F235:J235"/>
    <mergeCell ref="G58:J58"/>
    <mergeCell ref="G79:J79"/>
    <mergeCell ref="F119:J122"/>
    <mergeCell ref="F128:J131"/>
    <mergeCell ref="I74:J74"/>
    <mergeCell ref="I78:J78"/>
    <mergeCell ref="B66:H66"/>
    <mergeCell ref="I73:J73"/>
    <mergeCell ref="G81:H81"/>
    <mergeCell ref="G83:H83"/>
    <mergeCell ref="G85:H85"/>
    <mergeCell ref="G82:H82"/>
    <mergeCell ref="B88:J88"/>
    <mergeCell ref="C136:C137"/>
    <mergeCell ref="I72:J72"/>
    <mergeCell ref="G64:H64"/>
    <mergeCell ref="I70:J70"/>
    <mergeCell ref="G203:H203"/>
    <mergeCell ref="C234:E234"/>
    <mergeCell ref="B215:B216"/>
    <mergeCell ref="C215:D215"/>
    <mergeCell ref="C90:E90"/>
    <mergeCell ref="C100:E100"/>
    <mergeCell ref="B185:B186"/>
    <mergeCell ref="C185:D185"/>
    <mergeCell ref="E185:F185"/>
    <mergeCell ref="G185:H185"/>
    <mergeCell ref="I185:J185"/>
    <mergeCell ref="I203:J203"/>
    <mergeCell ref="I177:J177"/>
    <mergeCell ref="B109:J109"/>
    <mergeCell ref="B156:B157"/>
    <mergeCell ref="C156:C157"/>
    <mergeCell ref="H156:H157"/>
    <mergeCell ref="I156:I157"/>
    <mergeCell ref="D156:D157"/>
    <mergeCell ref="C111:E111"/>
    <mergeCell ref="B115:J115"/>
    <mergeCell ref="D136:G136"/>
    <mergeCell ref="H136:H137"/>
    <mergeCell ref="B155:J155"/>
    <mergeCell ref="B136:B137"/>
    <mergeCell ref="D112:E112"/>
    <mergeCell ref="B191:B192"/>
    <mergeCell ref="C191:D191"/>
    <mergeCell ref="E191:F191"/>
    <mergeCell ref="C177:D177"/>
    <mergeCell ref="C10:D10"/>
    <mergeCell ref="C11:D11"/>
    <mergeCell ref="C12:D12"/>
    <mergeCell ref="C13:D13"/>
    <mergeCell ref="C15:D15"/>
    <mergeCell ref="C14:D14"/>
    <mergeCell ref="C16:D16"/>
    <mergeCell ref="C17:D17"/>
    <mergeCell ref="C18:D18"/>
    <mergeCell ref="L203:M211"/>
    <mergeCell ref="B174:J174"/>
    <mergeCell ref="C19:D19"/>
    <mergeCell ref="C20:D20"/>
    <mergeCell ref="C21:D21"/>
    <mergeCell ref="C22:D22"/>
    <mergeCell ref="E14:F14"/>
    <mergeCell ref="E18:J18"/>
    <mergeCell ref="E21:J21"/>
    <mergeCell ref="C40:J40"/>
    <mergeCell ref="C41:J41"/>
    <mergeCell ref="C176:J176"/>
    <mergeCell ref="C126:E126"/>
    <mergeCell ref="C117:E117"/>
    <mergeCell ref="B134:J134"/>
    <mergeCell ref="C197:J197"/>
    <mergeCell ref="C202:J202"/>
    <mergeCell ref="D75:J75"/>
    <mergeCell ref="D54:J54"/>
    <mergeCell ref="C89:E89"/>
    <mergeCell ref="C67:J67"/>
    <mergeCell ref="B87:J87"/>
    <mergeCell ref="F102:G102"/>
    <mergeCell ref="F103:G104"/>
  </mergeCells>
  <dataValidations xWindow="415" yWindow="713" count="2">
    <dataValidation type="list" allowBlank="1" showInputMessage="1" showErrorMessage="1" promptTitle="Please select !" prompt="Choose one option from the dropdown list" sqref="C14:D14">
      <formula1>Urbanisation_class</formula1>
    </dataValidation>
    <dataValidation type="list" allowBlank="1" showInputMessage="1" showErrorMessage="1" errorTitle="Choose!" error="Select one option" promptTitle="Choose one option" prompt="Door-to-door collection for paper &amp; cardboard?" sqref="C82 C84 C86">
      <formula1>$C$21:$C$22</formula1>
    </dataValidation>
  </dataValidations>
  <pageMargins left="0.70866141732283472" right="0.70866141732283472" top="0.74803149606299213" bottom="0.74803149606299213" header="0.31496062992125984" footer="0.31496062992125984"/>
  <pageSetup paperSize="9" scale="47" orientation="portrait" r:id="rId1"/>
  <drawing r:id="rId2"/>
  <legacyDrawing r:id="rId3"/>
  <extLst>
    <ext xmlns:x14="http://schemas.microsoft.com/office/spreadsheetml/2009/9/main" uri="{CCE6A557-97BC-4b89-ADB6-D9C93CAAB3DF}">
      <x14:dataValidations xmlns:xm="http://schemas.microsoft.com/office/excel/2006/main" xWindow="415" yWindow="713" count="3">
        <x14:dataValidation type="list" errorStyle="warning" allowBlank="1" showInputMessage="1" showErrorMessage="1" errorTitle="Select" error="Select one option from the dropdown list" promptTitle="Make your selection" prompt="Select one option from the dropdown list">
          <x14:formula1>
            <xm:f>'Dropdown lists'!$C$9:$C$13</xm:f>
          </x14:formula1>
          <xm:sqref>D70 D53 D51 C55:C57 D49 D72 D74 C76:C78</xm:sqref>
        </x14:dataValidation>
        <x14:dataValidation type="list" allowBlank="1" showInputMessage="1" showErrorMessage="1" errorTitle="Choose!" error="Select one option" promptTitle="Choose one option" prompt="Door-to-door collection for paper &amp; cardboard?">
          <x14:formula1>
            <xm:f>'Dropdown lists'!$C$21:$C$22</xm:f>
          </x14:formula1>
          <xm:sqref>C49 C51 C53 C61 C63 C65 C70 C72 C74</xm:sqref>
        </x14:dataValidation>
        <x14:dataValidation type="list" errorStyle="warning" allowBlank="1" showInputMessage="1" showErrorMessage="1" promptTitle="Please select !" prompt="Choose one option from the dropdown list">
          <x14:formula1>
            <xm:f>'Dropdown lists'!$C$15:$C$19</xm:f>
          </x14:formula1>
          <xm:sqref>F49 F51 F53 D61 D63 D65 F70 F72 F74 D82 D84 D86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2"/>
  <sheetViews>
    <sheetView showGridLines="0" workbookViewId="0"/>
  </sheetViews>
  <sheetFormatPr defaultRowHeight="14.4" x14ac:dyDescent="0.3"/>
  <cols>
    <col min="2" max="2" width="9.109375" style="1"/>
    <col min="3" max="3" width="80.6640625" customWidth="1"/>
  </cols>
  <sheetData>
    <row r="2" spans="2:9" x14ac:dyDescent="0.3">
      <c r="B2" s="1" t="s">
        <v>0</v>
      </c>
      <c r="C2" s="1" t="s">
        <v>22</v>
      </c>
    </row>
    <row r="3" spans="2:9" x14ac:dyDescent="0.3">
      <c r="C3" s="1" t="s">
        <v>27</v>
      </c>
    </row>
    <row r="4" spans="2:9" ht="15" x14ac:dyDescent="0.25">
      <c r="C4" s="1" t="s">
        <v>28</v>
      </c>
    </row>
    <row r="5" spans="2:9" x14ac:dyDescent="0.3">
      <c r="C5" s="1" t="s">
        <v>29</v>
      </c>
    </row>
    <row r="6" spans="2:9" x14ac:dyDescent="0.3">
      <c r="C6" s="1" t="s">
        <v>30</v>
      </c>
    </row>
    <row r="7" spans="2:9" x14ac:dyDescent="0.3">
      <c r="C7" s="1" t="s">
        <v>23</v>
      </c>
    </row>
    <row r="9" spans="2:9" ht="15" x14ac:dyDescent="0.25">
      <c r="B9" s="1" t="s">
        <v>9</v>
      </c>
      <c r="C9" s="1" t="s">
        <v>34</v>
      </c>
      <c r="I9" s="29"/>
    </row>
    <row r="10" spans="2:9" ht="15" x14ac:dyDescent="0.25">
      <c r="C10" s="1" t="s">
        <v>25</v>
      </c>
    </row>
    <row r="11" spans="2:9" ht="15" x14ac:dyDescent="0.25">
      <c r="C11" s="1" t="s">
        <v>26</v>
      </c>
    </row>
    <row r="12" spans="2:9" ht="15" x14ac:dyDescent="0.25">
      <c r="C12" s="1" t="s">
        <v>73</v>
      </c>
    </row>
    <row r="13" spans="2:9" ht="15" x14ac:dyDescent="0.25">
      <c r="C13" s="1" t="s">
        <v>75</v>
      </c>
    </row>
    <row r="14" spans="2:9" ht="15" x14ac:dyDescent="0.25">
      <c r="C14" s="1"/>
    </row>
    <row r="15" spans="2:9" ht="15" x14ac:dyDescent="0.25">
      <c r="B15" s="1" t="s">
        <v>10</v>
      </c>
      <c r="C15" t="s">
        <v>52</v>
      </c>
    </row>
    <row r="16" spans="2:9" x14ac:dyDescent="0.3">
      <c r="C16" t="s">
        <v>53</v>
      </c>
    </row>
    <row r="17" spans="2:3" ht="15" x14ac:dyDescent="0.25">
      <c r="C17" t="s">
        <v>54</v>
      </c>
    </row>
    <row r="18" spans="2:3" ht="15" x14ac:dyDescent="0.25">
      <c r="C18" t="s">
        <v>55</v>
      </c>
    </row>
    <row r="19" spans="2:3" ht="15" x14ac:dyDescent="0.25">
      <c r="C19" t="s">
        <v>201</v>
      </c>
    </row>
    <row r="21" spans="2:3" ht="15" x14ac:dyDescent="0.25">
      <c r="B21" s="1" t="s">
        <v>41</v>
      </c>
      <c r="C21" t="s">
        <v>45</v>
      </c>
    </row>
    <row r="22" spans="2:3" ht="15" x14ac:dyDescent="0.25">
      <c r="C22" t="s">
        <v>46</v>
      </c>
    </row>
  </sheetData>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HOW TO</vt:lpstr>
      <vt:lpstr>Template IMPACTPapeRec</vt:lpstr>
      <vt:lpstr>Dropdown lists</vt:lpstr>
      <vt:lpstr>Urbanisation_class</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Jean-Jacques Dohogne</dc:creator>
  <cp:lastModifiedBy>BS</cp:lastModifiedBy>
  <cp:lastPrinted>2016-04-06T12:52:34Z</cp:lastPrinted>
  <dcterms:created xsi:type="dcterms:W3CDTF">2015-11-10T09:22:52Z</dcterms:created>
  <dcterms:modified xsi:type="dcterms:W3CDTF">2016-10-14T09:01:08Z</dcterms:modified>
</cp:coreProperties>
</file>